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748"/>
  </bookViews>
  <sheets>
    <sheet name="CLOTHING" sheetId="41" r:id="rId1"/>
    <sheet name="SHOES" sheetId="42" r:id="rId2"/>
    <sheet name="KIDS" sheetId="43" r:id="rId3"/>
  </sheets>
  <definedNames>
    <definedName name="_xlnm._FilterDatabase" localSheetId="0" hidden="1">CLOTHING!$A$4:$K$626</definedName>
    <definedName name="_xlnm._FilterDatabase" localSheetId="1" hidden="1">SHOES!$A$4:$I$139</definedName>
    <definedName name="_xlnm.Print_Titles" localSheetId="2">KIDS!$3:$3</definedName>
    <definedName name="_xlnm.Print_Titles" localSheetId="1">SHOES!$4:$4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9" i="43" l="1"/>
  <c r="I5" i="43"/>
  <c r="J5" i="43" s="1"/>
  <c r="I6" i="43"/>
  <c r="J6" i="43" s="1"/>
  <c r="I7" i="43"/>
  <c r="J7" i="43" s="1"/>
  <c r="I8" i="43"/>
  <c r="J8" i="43" s="1"/>
  <c r="I9" i="43"/>
  <c r="J9" i="43" s="1"/>
  <c r="I10" i="43"/>
  <c r="J10" i="43" s="1"/>
  <c r="I11" i="43"/>
  <c r="J11" i="43" s="1"/>
  <c r="I12" i="43"/>
  <c r="J12" i="43" s="1"/>
  <c r="I13" i="43"/>
  <c r="J13" i="43" s="1"/>
  <c r="I14" i="43"/>
  <c r="J14" i="43" s="1"/>
  <c r="I15" i="43"/>
  <c r="J15" i="43" s="1"/>
  <c r="I16" i="43"/>
  <c r="J16" i="43" s="1"/>
  <c r="I17" i="43"/>
  <c r="J17" i="43" s="1"/>
  <c r="I18" i="43"/>
  <c r="J18" i="43" s="1"/>
  <c r="I19" i="43"/>
  <c r="J19" i="43" s="1"/>
  <c r="I20" i="43"/>
  <c r="J20" i="43" s="1"/>
  <c r="I21" i="43"/>
  <c r="J21" i="43" s="1"/>
  <c r="I22" i="43"/>
  <c r="J22" i="43" s="1"/>
  <c r="I23" i="43"/>
  <c r="J23" i="43" s="1"/>
  <c r="I24" i="43"/>
  <c r="J24" i="43" s="1"/>
  <c r="I25" i="43"/>
  <c r="J25" i="43" s="1"/>
  <c r="I26" i="43"/>
  <c r="J26" i="43" s="1"/>
  <c r="I27" i="43"/>
  <c r="J27" i="43" s="1"/>
  <c r="I28" i="43"/>
  <c r="J28" i="43" s="1"/>
  <c r="I29" i="43"/>
  <c r="J29" i="43" s="1"/>
  <c r="I30" i="43"/>
  <c r="J30" i="43" s="1"/>
  <c r="I31" i="43"/>
  <c r="J31" i="43" s="1"/>
  <c r="I32" i="43"/>
  <c r="J32" i="43" s="1"/>
  <c r="I33" i="43"/>
  <c r="J33" i="43" s="1"/>
  <c r="I34" i="43"/>
  <c r="J34" i="43" s="1"/>
  <c r="I35" i="43"/>
  <c r="J35" i="43" s="1"/>
  <c r="I36" i="43"/>
  <c r="J36" i="43" s="1"/>
  <c r="I37" i="43"/>
  <c r="J37" i="43" s="1"/>
  <c r="I38" i="43"/>
  <c r="J38" i="43" s="1"/>
  <c r="I39" i="43"/>
  <c r="J39" i="43" s="1"/>
  <c r="I40" i="43"/>
  <c r="J40" i="43" s="1"/>
  <c r="I41" i="43"/>
  <c r="J41" i="43" s="1"/>
  <c r="I42" i="43"/>
  <c r="J42" i="43" s="1"/>
  <c r="I43" i="43"/>
  <c r="J43" i="43" s="1"/>
  <c r="I44" i="43"/>
  <c r="J44" i="43" s="1"/>
  <c r="I45" i="43"/>
  <c r="J45" i="43" s="1"/>
  <c r="I46" i="43"/>
  <c r="J46" i="43" s="1"/>
  <c r="I47" i="43"/>
  <c r="J47" i="43" s="1"/>
  <c r="I48" i="43"/>
  <c r="J48" i="43" s="1"/>
  <c r="I49" i="43"/>
  <c r="J49" i="43" s="1"/>
  <c r="I50" i="43"/>
  <c r="J50" i="43" s="1"/>
  <c r="I51" i="43"/>
  <c r="J51" i="43" s="1"/>
  <c r="I52" i="43"/>
  <c r="J52" i="43" s="1"/>
  <c r="I53" i="43"/>
  <c r="J53" i="43" s="1"/>
  <c r="I54" i="43"/>
  <c r="J54" i="43" s="1"/>
  <c r="I55" i="43"/>
  <c r="J55" i="43" s="1"/>
  <c r="I56" i="43"/>
  <c r="J56" i="43" s="1"/>
  <c r="I57" i="43"/>
  <c r="J57" i="43" s="1"/>
  <c r="I58" i="43"/>
  <c r="J58" i="43" s="1"/>
  <c r="I59" i="43"/>
  <c r="J59" i="43" s="1"/>
  <c r="I60" i="43"/>
  <c r="J60" i="43" s="1"/>
  <c r="I61" i="43"/>
  <c r="J61" i="43" s="1"/>
  <c r="I62" i="43"/>
  <c r="J62" i="43" s="1"/>
  <c r="I63" i="43"/>
  <c r="J63" i="43" s="1"/>
  <c r="I64" i="43"/>
  <c r="J64" i="43" s="1"/>
  <c r="I65" i="43"/>
  <c r="J65" i="43" s="1"/>
  <c r="I66" i="43"/>
  <c r="J66" i="43" s="1"/>
  <c r="I67" i="43"/>
  <c r="J67" i="43" s="1"/>
  <c r="I68" i="43"/>
  <c r="J68" i="43" s="1"/>
  <c r="I69" i="43"/>
  <c r="J69" i="43" s="1"/>
  <c r="I70" i="43"/>
  <c r="J70" i="43" s="1"/>
  <c r="I71" i="43"/>
  <c r="J71" i="43" s="1"/>
  <c r="I72" i="43"/>
  <c r="J72" i="43" s="1"/>
  <c r="I73" i="43"/>
  <c r="J73" i="43" s="1"/>
  <c r="I74" i="43"/>
  <c r="J74" i="43" s="1"/>
  <c r="I75" i="43"/>
  <c r="J75" i="43" s="1"/>
  <c r="I76" i="43"/>
  <c r="J76" i="43" s="1"/>
  <c r="I77" i="43"/>
  <c r="J77" i="43" s="1"/>
  <c r="I78" i="43"/>
  <c r="J78" i="43" s="1"/>
  <c r="I79" i="43"/>
  <c r="J79" i="43" s="1"/>
  <c r="I80" i="43"/>
  <c r="J80" i="43" s="1"/>
  <c r="I81" i="43"/>
  <c r="J81" i="43" s="1"/>
  <c r="I82" i="43"/>
  <c r="J82" i="43" s="1"/>
  <c r="I83" i="43"/>
  <c r="J83" i="43" s="1"/>
  <c r="I84" i="43"/>
  <c r="J84" i="43" s="1"/>
  <c r="I85" i="43"/>
  <c r="J85" i="43" s="1"/>
  <c r="I86" i="43"/>
  <c r="J86" i="43" s="1"/>
  <c r="I87" i="43"/>
  <c r="J87" i="43" s="1"/>
  <c r="I88" i="43"/>
  <c r="J88" i="43" s="1"/>
  <c r="I89" i="43"/>
  <c r="J89" i="43" s="1"/>
  <c r="I90" i="43"/>
  <c r="J90" i="43" s="1"/>
  <c r="I91" i="43"/>
  <c r="J91" i="43" s="1"/>
  <c r="I92" i="43"/>
  <c r="J92" i="43" s="1"/>
  <c r="I93" i="43"/>
  <c r="J93" i="43" s="1"/>
  <c r="I94" i="43"/>
  <c r="J94" i="43" s="1"/>
  <c r="I95" i="43"/>
  <c r="J95" i="43" s="1"/>
  <c r="I96" i="43"/>
  <c r="J96" i="43" s="1"/>
  <c r="I97" i="43"/>
  <c r="J97" i="43" s="1"/>
  <c r="I98" i="43"/>
  <c r="J98" i="43" s="1"/>
  <c r="I99" i="43"/>
  <c r="J99" i="43" s="1"/>
  <c r="I100" i="43"/>
  <c r="J100" i="43" s="1"/>
  <c r="I101" i="43"/>
  <c r="J101" i="43" s="1"/>
  <c r="I102" i="43"/>
  <c r="J102" i="43" s="1"/>
  <c r="I103" i="43"/>
  <c r="J103" i="43" s="1"/>
  <c r="I104" i="43"/>
  <c r="J104" i="43" s="1"/>
  <c r="I105" i="43"/>
  <c r="J105" i="43" s="1"/>
  <c r="I106" i="43"/>
  <c r="J106" i="43" s="1"/>
  <c r="I107" i="43"/>
  <c r="J107" i="43" s="1"/>
  <c r="I108" i="43"/>
  <c r="J108" i="43" s="1"/>
  <c r="I109" i="43"/>
  <c r="J109" i="43" s="1"/>
  <c r="I110" i="43"/>
  <c r="J110" i="43" s="1"/>
  <c r="I111" i="43"/>
  <c r="J111" i="43" s="1"/>
  <c r="I112" i="43"/>
  <c r="J112" i="43" s="1"/>
  <c r="I113" i="43"/>
  <c r="J113" i="43" s="1"/>
  <c r="I114" i="43"/>
  <c r="J114" i="43" s="1"/>
  <c r="I115" i="43"/>
  <c r="J115" i="43" s="1"/>
  <c r="I116" i="43"/>
  <c r="J116" i="43" s="1"/>
  <c r="I117" i="43"/>
  <c r="J117" i="43" s="1"/>
  <c r="I118" i="43"/>
  <c r="J118" i="43" s="1"/>
  <c r="I119" i="43"/>
  <c r="J119" i="43" s="1"/>
  <c r="I120" i="43"/>
  <c r="J120" i="43" s="1"/>
  <c r="I121" i="43"/>
  <c r="J121" i="43" s="1"/>
  <c r="I122" i="43"/>
  <c r="J122" i="43" s="1"/>
  <c r="I123" i="43"/>
  <c r="J123" i="43" s="1"/>
  <c r="I124" i="43"/>
  <c r="J124" i="43" s="1"/>
  <c r="I125" i="43"/>
  <c r="J125" i="43" s="1"/>
  <c r="I126" i="43"/>
  <c r="J126" i="43" s="1"/>
  <c r="I127" i="43"/>
  <c r="J127" i="43" s="1"/>
  <c r="I128" i="43"/>
  <c r="J128" i="43" s="1"/>
  <c r="I129" i="43"/>
  <c r="J129" i="43" s="1"/>
  <c r="I130" i="43"/>
  <c r="J130" i="43" s="1"/>
  <c r="I131" i="43"/>
  <c r="J131" i="43" s="1"/>
  <c r="I132" i="43"/>
  <c r="J132" i="43" s="1"/>
  <c r="I133" i="43"/>
  <c r="J133" i="43" s="1"/>
  <c r="I134" i="43"/>
  <c r="J134" i="43" s="1"/>
  <c r="I135" i="43"/>
  <c r="J135" i="43" s="1"/>
  <c r="I136" i="43"/>
  <c r="J136" i="43" s="1"/>
  <c r="I137" i="43"/>
  <c r="J137" i="43" s="1"/>
  <c r="I138" i="43"/>
  <c r="J138" i="43" s="1"/>
  <c r="I139" i="43"/>
  <c r="J139" i="43" s="1"/>
  <c r="I140" i="43"/>
  <c r="J140" i="43" s="1"/>
  <c r="I141" i="43"/>
  <c r="J141" i="43" s="1"/>
  <c r="I142" i="43"/>
  <c r="J142" i="43" s="1"/>
  <c r="I143" i="43"/>
  <c r="J143" i="43" s="1"/>
  <c r="I144" i="43"/>
  <c r="J144" i="43" s="1"/>
  <c r="I145" i="43"/>
  <c r="J145" i="43" s="1"/>
  <c r="I146" i="43"/>
  <c r="J146" i="43" s="1"/>
  <c r="I147" i="43"/>
  <c r="J147" i="43" s="1"/>
  <c r="I148" i="43"/>
  <c r="J148" i="43" s="1"/>
  <c r="I149" i="43"/>
  <c r="J149" i="43" s="1"/>
  <c r="I150" i="43"/>
  <c r="J150" i="43" s="1"/>
  <c r="I151" i="43"/>
  <c r="J151" i="43" s="1"/>
  <c r="I152" i="43"/>
  <c r="J152" i="43" s="1"/>
  <c r="I153" i="43"/>
  <c r="J153" i="43" s="1"/>
  <c r="I154" i="43"/>
  <c r="J154" i="43" s="1"/>
  <c r="I155" i="43"/>
  <c r="J155" i="43" s="1"/>
  <c r="I156" i="43"/>
  <c r="J156" i="43" s="1"/>
  <c r="I157" i="43"/>
  <c r="J157" i="43" s="1"/>
  <c r="I158" i="43"/>
  <c r="J158" i="43" s="1"/>
  <c r="I159" i="43"/>
  <c r="J159" i="43" s="1"/>
  <c r="I160" i="43"/>
  <c r="J160" i="43" s="1"/>
  <c r="I161" i="43"/>
  <c r="J161" i="43" s="1"/>
  <c r="I162" i="43"/>
  <c r="J162" i="43" s="1"/>
  <c r="I163" i="43"/>
  <c r="J163" i="43" s="1"/>
  <c r="I164" i="43"/>
  <c r="J164" i="43" s="1"/>
  <c r="I165" i="43"/>
  <c r="J165" i="43" s="1"/>
  <c r="I166" i="43"/>
  <c r="J166" i="43" s="1"/>
  <c r="I167" i="43"/>
  <c r="J167" i="43" s="1"/>
  <c r="I168" i="43"/>
  <c r="J168" i="43" s="1"/>
  <c r="I169" i="43"/>
  <c r="I170" i="43"/>
  <c r="J170" i="43" s="1"/>
  <c r="I171" i="43"/>
  <c r="J171" i="43" s="1"/>
  <c r="I172" i="43"/>
  <c r="J172" i="43" s="1"/>
  <c r="I173" i="43"/>
  <c r="J173" i="43" s="1"/>
  <c r="I174" i="43"/>
  <c r="J174" i="43" s="1"/>
  <c r="I175" i="43"/>
  <c r="J175" i="43" s="1"/>
  <c r="I176" i="43"/>
  <c r="J176" i="43" s="1"/>
  <c r="I177" i="43"/>
  <c r="J177" i="43" s="1"/>
  <c r="I178" i="43"/>
  <c r="J178" i="43" s="1"/>
  <c r="I179" i="43"/>
  <c r="J179" i="43" s="1"/>
  <c r="I180" i="43"/>
  <c r="J180" i="43" s="1"/>
  <c r="I181" i="43"/>
  <c r="J181" i="43" s="1"/>
  <c r="I182" i="43"/>
  <c r="J182" i="43" s="1"/>
  <c r="I183" i="43"/>
  <c r="J183" i="43" s="1"/>
  <c r="I184" i="43"/>
  <c r="J184" i="43" s="1"/>
  <c r="I185" i="43"/>
  <c r="J185" i="43" s="1"/>
  <c r="I186" i="43"/>
  <c r="J186" i="43" s="1"/>
  <c r="I187" i="43"/>
  <c r="J187" i="43" s="1"/>
  <c r="I188" i="43"/>
  <c r="J188" i="43" s="1"/>
  <c r="I189" i="43"/>
  <c r="J189" i="43" s="1"/>
  <c r="I190" i="43"/>
  <c r="J190" i="43" s="1"/>
  <c r="I191" i="43"/>
  <c r="J191" i="43" s="1"/>
  <c r="I192" i="43"/>
  <c r="J192" i="43" s="1"/>
  <c r="I193" i="43"/>
  <c r="J193" i="43" s="1"/>
  <c r="I194" i="43"/>
  <c r="J194" i="43" s="1"/>
  <c r="I195" i="43"/>
  <c r="J195" i="43" s="1"/>
  <c r="I196" i="43"/>
  <c r="J196" i="43" s="1"/>
  <c r="I197" i="43"/>
  <c r="J197" i="43" s="1"/>
  <c r="I198" i="43"/>
  <c r="J198" i="43" s="1"/>
  <c r="I199" i="43"/>
  <c r="J199" i="43" s="1"/>
  <c r="I200" i="43"/>
  <c r="J200" i="43" s="1"/>
  <c r="I201" i="43"/>
  <c r="J201" i="43" s="1"/>
  <c r="I202" i="43"/>
  <c r="J202" i="43" s="1"/>
  <c r="I203" i="43"/>
  <c r="J203" i="43" s="1"/>
  <c r="I204" i="43"/>
  <c r="J204" i="43" s="1"/>
  <c r="I205" i="43"/>
  <c r="J205" i="43" s="1"/>
  <c r="I206" i="43"/>
  <c r="J206" i="43" s="1"/>
  <c r="I207" i="43"/>
  <c r="J207" i="43" s="1"/>
  <c r="I208" i="43"/>
  <c r="J208" i="43" s="1"/>
  <c r="I209" i="43"/>
  <c r="J209" i="43" s="1"/>
  <c r="I210" i="43"/>
  <c r="J210" i="43" s="1"/>
  <c r="I211" i="43"/>
  <c r="J211" i="43" s="1"/>
  <c r="I212" i="43"/>
  <c r="J212" i="43" s="1"/>
  <c r="I213" i="43"/>
  <c r="J213" i="43" s="1"/>
  <c r="I214" i="43"/>
  <c r="J214" i="43" s="1"/>
  <c r="I215" i="43"/>
  <c r="J215" i="43" s="1"/>
  <c r="I216" i="43"/>
  <c r="J216" i="43" s="1"/>
  <c r="I217" i="43"/>
  <c r="J217" i="43" s="1"/>
  <c r="I218" i="43"/>
  <c r="J218" i="43" s="1"/>
  <c r="I219" i="43"/>
  <c r="J219" i="43" s="1"/>
  <c r="I220" i="43"/>
  <c r="J220" i="43" s="1"/>
  <c r="I221" i="43"/>
  <c r="J221" i="43" s="1"/>
  <c r="I222" i="43"/>
  <c r="J222" i="43" s="1"/>
  <c r="I223" i="43"/>
  <c r="J223" i="43" s="1"/>
  <c r="I224" i="43"/>
  <c r="J224" i="43" s="1"/>
  <c r="I225" i="43"/>
  <c r="J225" i="43" s="1"/>
  <c r="I226" i="43"/>
  <c r="J226" i="43" s="1"/>
  <c r="I227" i="43"/>
  <c r="J227" i="43" s="1"/>
  <c r="I228" i="43"/>
  <c r="J228" i="43" s="1"/>
  <c r="I229" i="43"/>
  <c r="J229" i="43" s="1"/>
  <c r="I230" i="43"/>
  <c r="J230" i="43" s="1"/>
  <c r="I231" i="43"/>
  <c r="J231" i="43" s="1"/>
  <c r="I232" i="43"/>
  <c r="J232" i="43" s="1"/>
  <c r="I233" i="43"/>
  <c r="J233" i="43" s="1"/>
  <c r="I234" i="43"/>
  <c r="J234" i="43" s="1"/>
  <c r="I235" i="43"/>
  <c r="J235" i="43" s="1"/>
  <c r="I236" i="43"/>
  <c r="J236" i="43" s="1"/>
  <c r="I237" i="43"/>
  <c r="J237" i="43" s="1"/>
  <c r="I238" i="43"/>
  <c r="J238" i="43" s="1"/>
  <c r="I239" i="43"/>
  <c r="J239" i="43" s="1"/>
  <c r="I240" i="43"/>
  <c r="J240" i="43" s="1"/>
  <c r="I241" i="43"/>
  <c r="J241" i="43" s="1"/>
  <c r="I242" i="43"/>
  <c r="J242" i="43" s="1"/>
  <c r="I243" i="43"/>
  <c r="J243" i="43" s="1"/>
  <c r="I244" i="43"/>
  <c r="J244" i="43" s="1"/>
  <c r="I245" i="43"/>
  <c r="J245" i="43" s="1"/>
  <c r="I246" i="43"/>
  <c r="J246" i="43" s="1"/>
  <c r="I247" i="43"/>
  <c r="J247" i="43" s="1"/>
  <c r="I248" i="43"/>
  <c r="J248" i="43" s="1"/>
  <c r="I249" i="43"/>
  <c r="J249" i="43" s="1"/>
  <c r="I250" i="43"/>
  <c r="J250" i="43" s="1"/>
  <c r="I251" i="43"/>
  <c r="J251" i="43" s="1"/>
  <c r="I252" i="43"/>
  <c r="J252" i="43" s="1"/>
  <c r="I253" i="43"/>
  <c r="J253" i="43" s="1"/>
  <c r="I254" i="43"/>
  <c r="J254" i="43" s="1"/>
  <c r="I255" i="43"/>
  <c r="J255" i="43" s="1"/>
  <c r="I256" i="43"/>
  <c r="J256" i="43" s="1"/>
  <c r="I257" i="43"/>
  <c r="J257" i="43" s="1"/>
  <c r="I258" i="43"/>
  <c r="J258" i="43" s="1"/>
  <c r="I259" i="43"/>
  <c r="J259" i="43" s="1"/>
  <c r="I260" i="43"/>
  <c r="J260" i="43" s="1"/>
  <c r="I261" i="43"/>
  <c r="J261" i="43" s="1"/>
  <c r="I262" i="43"/>
  <c r="J262" i="43" s="1"/>
  <c r="I263" i="43"/>
  <c r="J263" i="43" s="1"/>
  <c r="I264" i="43"/>
  <c r="J264" i="43" s="1"/>
  <c r="I265" i="43"/>
  <c r="J265" i="43" s="1"/>
  <c r="I266" i="43"/>
  <c r="J266" i="43" s="1"/>
  <c r="I267" i="43"/>
  <c r="J267" i="43" s="1"/>
  <c r="I268" i="43"/>
  <c r="J268" i="43" s="1"/>
  <c r="I269" i="43"/>
  <c r="J269" i="43" s="1"/>
  <c r="I270" i="43"/>
  <c r="J270" i="43" s="1"/>
  <c r="I271" i="43"/>
  <c r="J271" i="43" s="1"/>
  <c r="I272" i="43"/>
  <c r="J272" i="43" s="1"/>
  <c r="I273" i="43"/>
  <c r="J273" i="43" s="1"/>
  <c r="I274" i="43"/>
  <c r="J274" i="43" s="1"/>
  <c r="I275" i="43"/>
  <c r="J275" i="43" s="1"/>
  <c r="I276" i="43"/>
  <c r="J276" i="43" s="1"/>
  <c r="I277" i="43"/>
  <c r="J277" i="43" s="1"/>
  <c r="I278" i="43"/>
  <c r="J278" i="43" s="1"/>
  <c r="I279" i="43"/>
  <c r="J279" i="43" s="1"/>
  <c r="I280" i="43"/>
  <c r="J280" i="43" s="1"/>
  <c r="I281" i="43"/>
  <c r="J281" i="43" s="1"/>
  <c r="I282" i="43"/>
  <c r="J282" i="43" s="1"/>
  <c r="I283" i="43"/>
  <c r="J283" i="43" s="1"/>
  <c r="I284" i="43"/>
  <c r="J284" i="43" s="1"/>
  <c r="I285" i="43"/>
  <c r="J285" i="43" s="1"/>
  <c r="I286" i="43"/>
  <c r="J286" i="43" s="1"/>
  <c r="I287" i="43"/>
  <c r="J287" i="43" s="1"/>
  <c r="I288" i="43"/>
  <c r="J288" i="43" s="1"/>
  <c r="I289" i="43"/>
  <c r="J289" i="43" s="1"/>
  <c r="I290" i="43"/>
  <c r="J290" i="43" s="1"/>
  <c r="I291" i="43"/>
  <c r="J291" i="43" s="1"/>
  <c r="I292" i="43"/>
  <c r="J292" i="43" s="1"/>
  <c r="I293" i="43"/>
  <c r="J293" i="43" s="1"/>
  <c r="I294" i="43"/>
  <c r="J294" i="43" s="1"/>
  <c r="I295" i="43"/>
  <c r="J295" i="43" s="1"/>
  <c r="I296" i="43"/>
  <c r="J296" i="43" s="1"/>
  <c r="I297" i="43"/>
  <c r="J297" i="43" s="1"/>
  <c r="I298" i="43"/>
  <c r="J298" i="43" s="1"/>
  <c r="I299" i="43"/>
  <c r="J299" i="43" s="1"/>
  <c r="I300" i="43"/>
  <c r="J300" i="43" s="1"/>
  <c r="I301" i="43"/>
  <c r="J301" i="43" s="1"/>
  <c r="I302" i="43"/>
  <c r="J302" i="43" s="1"/>
  <c r="I303" i="43"/>
  <c r="J303" i="43" s="1"/>
  <c r="I304" i="43"/>
  <c r="J304" i="43" s="1"/>
  <c r="I305" i="43"/>
  <c r="J305" i="43" s="1"/>
  <c r="I306" i="43"/>
  <c r="J306" i="43" s="1"/>
  <c r="I307" i="43"/>
  <c r="J307" i="43" s="1"/>
  <c r="I308" i="43"/>
  <c r="J308" i="43" s="1"/>
  <c r="I309" i="43"/>
  <c r="J309" i="43" s="1"/>
  <c r="I310" i="43"/>
  <c r="J310" i="43" s="1"/>
  <c r="I311" i="43"/>
  <c r="J311" i="43" s="1"/>
  <c r="I312" i="43"/>
  <c r="J312" i="43" s="1"/>
  <c r="I313" i="43"/>
  <c r="J313" i="43" s="1"/>
  <c r="I314" i="43"/>
  <c r="J314" i="43" s="1"/>
  <c r="I315" i="43"/>
  <c r="J315" i="43" s="1"/>
  <c r="I316" i="43"/>
  <c r="J316" i="43" s="1"/>
  <c r="I317" i="43"/>
  <c r="J317" i="43" s="1"/>
  <c r="I318" i="43"/>
  <c r="J318" i="43" s="1"/>
  <c r="I319" i="43"/>
  <c r="J319" i="43" s="1"/>
  <c r="I320" i="43"/>
  <c r="J320" i="43" s="1"/>
  <c r="I321" i="43"/>
  <c r="J321" i="43" s="1"/>
  <c r="I322" i="43"/>
  <c r="J322" i="43" s="1"/>
  <c r="I323" i="43"/>
  <c r="J323" i="43" s="1"/>
  <c r="I324" i="43"/>
  <c r="J324" i="43" s="1"/>
  <c r="I325" i="43"/>
  <c r="J325" i="43" s="1"/>
  <c r="I326" i="43"/>
  <c r="J326" i="43" s="1"/>
  <c r="I327" i="43"/>
  <c r="J327" i="43" s="1"/>
  <c r="I328" i="43"/>
  <c r="J328" i="43" s="1"/>
  <c r="I329" i="43"/>
  <c r="J329" i="43" s="1"/>
  <c r="I330" i="43"/>
  <c r="J330" i="43" s="1"/>
  <c r="I331" i="43"/>
  <c r="J331" i="43" s="1"/>
  <c r="I332" i="43"/>
  <c r="J332" i="43" s="1"/>
  <c r="I333" i="43"/>
  <c r="J333" i="43" s="1"/>
  <c r="I334" i="43"/>
  <c r="J334" i="43" s="1"/>
  <c r="I335" i="43"/>
  <c r="J335" i="43" s="1"/>
  <c r="I336" i="43"/>
  <c r="J336" i="43" s="1"/>
  <c r="I337" i="43"/>
  <c r="J337" i="43" s="1"/>
  <c r="I338" i="43"/>
  <c r="J338" i="43" s="1"/>
  <c r="I339" i="43"/>
  <c r="J339" i="43" s="1"/>
  <c r="I340" i="43"/>
  <c r="J340" i="43" s="1"/>
  <c r="I341" i="43"/>
  <c r="J341" i="43" s="1"/>
  <c r="I342" i="43"/>
  <c r="J342" i="43" s="1"/>
  <c r="I343" i="43"/>
  <c r="J343" i="43" s="1"/>
  <c r="I344" i="43"/>
  <c r="J344" i="43" s="1"/>
  <c r="I345" i="43"/>
  <c r="J345" i="43" s="1"/>
  <c r="I346" i="43"/>
  <c r="J346" i="43" s="1"/>
  <c r="I347" i="43"/>
  <c r="J347" i="43" s="1"/>
  <c r="I348" i="43"/>
  <c r="J348" i="43" s="1"/>
  <c r="I349" i="43"/>
  <c r="J349" i="43" s="1"/>
  <c r="I350" i="43"/>
  <c r="J350" i="43" s="1"/>
  <c r="I351" i="43"/>
  <c r="J351" i="43" s="1"/>
  <c r="I352" i="43"/>
  <c r="J352" i="43" s="1"/>
  <c r="I353" i="43"/>
  <c r="J353" i="43" s="1"/>
  <c r="I354" i="43"/>
  <c r="J354" i="43" s="1"/>
  <c r="I355" i="43"/>
  <c r="J355" i="43" s="1"/>
  <c r="I356" i="43"/>
  <c r="J356" i="43" s="1"/>
  <c r="I4" i="43"/>
  <c r="J4" i="43" s="1"/>
  <c r="K357" i="43"/>
  <c r="I139" i="42"/>
  <c r="K627" i="41" l="1"/>
  <c r="I6" i="41"/>
  <c r="J6" i="41" s="1"/>
  <c r="I7" i="41"/>
  <c r="I8" i="41"/>
  <c r="J8" i="41" s="1"/>
  <c r="I9" i="41"/>
  <c r="I10" i="41"/>
  <c r="I11" i="41"/>
  <c r="I12" i="41"/>
  <c r="I13" i="41"/>
  <c r="I14" i="41"/>
  <c r="I15" i="41"/>
  <c r="I16" i="41"/>
  <c r="I17" i="41"/>
  <c r="I18" i="41"/>
  <c r="I19" i="41"/>
  <c r="I20" i="41"/>
  <c r="I21" i="41"/>
  <c r="I22" i="41"/>
  <c r="I23" i="41"/>
  <c r="J23" i="41" s="1"/>
  <c r="I24" i="41"/>
  <c r="J24" i="41" s="1"/>
  <c r="I25" i="41"/>
  <c r="J25" i="41" s="1"/>
  <c r="I26" i="41"/>
  <c r="I27" i="41"/>
  <c r="I28" i="41"/>
  <c r="I29" i="41"/>
  <c r="I30" i="41"/>
  <c r="J30" i="41" s="1"/>
  <c r="I31" i="41"/>
  <c r="J31" i="41" s="1"/>
  <c r="I32" i="41"/>
  <c r="I33" i="41"/>
  <c r="I34" i="41"/>
  <c r="I35" i="41"/>
  <c r="J35" i="41" s="1"/>
  <c r="I36" i="41"/>
  <c r="I37" i="41"/>
  <c r="I38" i="41"/>
  <c r="I39" i="41"/>
  <c r="I40" i="41"/>
  <c r="I41" i="41"/>
  <c r="I42" i="41"/>
  <c r="J42" i="41" s="1"/>
  <c r="I43" i="41"/>
  <c r="J43" i="41" s="1"/>
  <c r="I44" i="41"/>
  <c r="I45" i="41"/>
  <c r="I46" i="41"/>
  <c r="I47" i="41"/>
  <c r="J47" i="41" s="1"/>
  <c r="I48" i="41"/>
  <c r="J48" i="41" s="1"/>
  <c r="I49" i="41"/>
  <c r="J49" i="41" s="1"/>
  <c r="I50" i="41"/>
  <c r="I51" i="41"/>
  <c r="I52" i="41"/>
  <c r="I53" i="41"/>
  <c r="I54" i="41"/>
  <c r="J54" i="41" s="1"/>
  <c r="I55" i="41"/>
  <c r="I56" i="41"/>
  <c r="I57" i="41"/>
  <c r="I58" i="41"/>
  <c r="I59" i="41"/>
  <c r="I60" i="41"/>
  <c r="I61" i="41"/>
  <c r="I62" i="41"/>
  <c r="I63" i="41"/>
  <c r="J63" i="41" s="1"/>
  <c r="I64" i="41"/>
  <c r="J64" i="41" s="1"/>
  <c r="I65" i="41"/>
  <c r="J65" i="41" s="1"/>
  <c r="I66" i="41"/>
  <c r="J66" i="41" s="1"/>
  <c r="I67" i="41"/>
  <c r="I68" i="41"/>
  <c r="I69" i="41"/>
  <c r="I70" i="41"/>
  <c r="I71" i="41"/>
  <c r="J71" i="41" s="1"/>
  <c r="I72" i="41"/>
  <c r="I73" i="41"/>
  <c r="I74" i="41"/>
  <c r="I75" i="41"/>
  <c r="I76" i="41"/>
  <c r="I77" i="41"/>
  <c r="I78" i="41"/>
  <c r="I79" i="41"/>
  <c r="I80" i="41"/>
  <c r="I81" i="41"/>
  <c r="I82" i="41"/>
  <c r="I83" i="41"/>
  <c r="J83" i="41" s="1"/>
  <c r="I84" i="41"/>
  <c r="J84" i="41" s="1"/>
  <c r="I85" i="41"/>
  <c r="J85" i="41" s="1"/>
  <c r="I86" i="41"/>
  <c r="J86" i="41" s="1"/>
  <c r="I87" i="41"/>
  <c r="J87" i="41" s="1"/>
  <c r="I88" i="41"/>
  <c r="J88" i="41" s="1"/>
  <c r="I89" i="41"/>
  <c r="I90" i="41"/>
  <c r="J90" i="41" s="1"/>
  <c r="I91" i="41"/>
  <c r="J91" i="41" s="1"/>
  <c r="I92" i="41"/>
  <c r="I93" i="41"/>
  <c r="I94" i="41"/>
  <c r="I95" i="41"/>
  <c r="J95" i="41" s="1"/>
  <c r="I96" i="41"/>
  <c r="I97" i="41"/>
  <c r="I98" i="41"/>
  <c r="I99" i="41"/>
  <c r="I100" i="41"/>
  <c r="J100" i="41" s="1"/>
  <c r="I101" i="41"/>
  <c r="J101" i="41" s="1"/>
  <c r="I102" i="41"/>
  <c r="J102" i="41" s="1"/>
  <c r="I103" i="41"/>
  <c r="I104" i="41"/>
  <c r="I105" i="41"/>
  <c r="I106" i="41"/>
  <c r="I107" i="41"/>
  <c r="I108" i="41"/>
  <c r="I109" i="41"/>
  <c r="I110" i="41"/>
  <c r="I111" i="41"/>
  <c r="I112" i="41"/>
  <c r="I113" i="41"/>
  <c r="I114" i="41"/>
  <c r="J114" i="41" s="1"/>
  <c r="I115" i="41"/>
  <c r="J115" i="41" s="1"/>
  <c r="I116" i="41"/>
  <c r="J116" i="41" s="1"/>
  <c r="I117" i="41"/>
  <c r="I118" i="41"/>
  <c r="I119" i="41"/>
  <c r="J119" i="41" s="1"/>
  <c r="I120" i="41"/>
  <c r="I121" i="41"/>
  <c r="J121" i="41" s="1"/>
  <c r="I122" i="41"/>
  <c r="I123" i="41"/>
  <c r="I124" i="41"/>
  <c r="I125" i="41"/>
  <c r="I126" i="41"/>
  <c r="J126" i="41" s="1"/>
  <c r="I127" i="41"/>
  <c r="J127" i="41" s="1"/>
  <c r="I128" i="41"/>
  <c r="I129" i="41"/>
  <c r="I130" i="41"/>
  <c r="I131" i="41"/>
  <c r="J131" i="41" s="1"/>
  <c r="I132" i="41"/>
  <c r="J132" i="41" s="1"/>
  <c r="I133" i="41"/>
  <c r="I134" i="41"/>
  <c r="I135" i="41"/>
  <c r="I136" i="41"/>
  <c r="I137" i="41"/>
  <c r="I138" i="41"/>
  <c r="I139" i="41"/>
  <c r="J139" i="41" s="1"/>
  <c r="I140" i="41"/>
  <c r="J140" i="41" s="1"/>
  <c r="I141" i="41"/>
  <c r="I142" i="41"/>
  <c r="I143" i="41"/>
  <c r="J143" i="41" s="1"/>
  <c r="I144" i="41"/>
  <c r="J144" i="41" s="1"/>
  <c r="I145" i="41"/>
  <c r="J145" i="41" s="1"/>
  <c r="I146" i="41"/>
  <c r="J146" i="41" s="1"/>
  <c r="I147" i="41"/>
  <c r="J147" i="41" s="1"/>
  <c r="I148" i="41"/>
  <c r="J148" i="41" s="1"/>
  <c r="I149" i="41"/>
  <c r="I150" i="41"/>
  <c r="J150" i="41" s="1"/>
  <c r="I151" i="41"/>
  <c r="I152" i="41"/>
  <c r="I153" i="41"/>
  <c r="I154" i="41"/>
  <c r="I155" i="41"/>
  <c r="I156" i="41"/>
  <c r="I157" i="41"/>
  <c r="I158" i="41"/>
  <c r="I159" i="41"/>
  <c r="I160" i="41"/>
  <c r="I161" i="41"/>
  <c r="J161" i="41" s="1"/>
  <c r="I162" i="41"/>
  <c r="J162" i="41" s="1"/>
  <c r="I163" i="41"/>
  <c r="I164" i="41"/>
  <c r="I165" i="41"/>
  <c r="I166" i="41"/>
  <c r="I167" i="41"/>
  <c r="J167" i="41" s="1"/>
  <c r="I168" i="41"/>
  <c r="J168" i="41" s="1"/>
  <c r="I169" i="41"/>
  <c r="J169" i="41" s="1"/>
  <c r="I170" i="41"/>
  <c r="I171" i="41"/>
  <c r="I172" i="41"/>
  <c r="I173" i="41"/>
  <c r="I174" i="41"/>
  <c r="J174" i="41" s="1"/>
  <c r="I175" i="41"/>
  <c r="J175" i="41" s="1"/>
  <c r="I176" i="41"/>
  <c r="I177" i="41"/>
  <c r="I178" i="41"/>
  <c r="I179" i="41"/>
  <c r="J179" i="41" s="1"/>
  <c r="I180" i="41"/>
  <c r="I181" i="41"/>
  <c r="I182" i="41"/>
  <c r="J182" i="41" s="1"/>
  <c r="I183" i="41"/>
  <c r="J183" i="41" s="1"/>
  <c r="I184" i="41"/>
  <c r="J184" i="41" s="1"/>
  <c r="I185" i="41"/>
  <c r="I186" i="41"/>
  <c r="J186" i="41" s="1"/>
  <c r="I187" i="41"/>
  <c r="I188" i="41"/>
  <c r="I189" i="41"/>
  <c r="I190" i="41"/>
  <c r="I191" i="41"/>
  <c r="J191" i="41" s="1"/>
  <c r="I192" i="41"/>
  <c r="I193" i="41"/>
  <c r="I194" i="41"/>
  <c r="I195" i="41"/>
  <c r="I196" i="41"/>
  <c r="I197" i="41"/>
  <c r="I198" i="41"/>
  <c r="I199" i="41"/>
  <c r="J199" i="41" s="1"/>
  <c r="I200" i="41"/>
  <c r="I201" i="41"/>
  <c r="I202" i="41"/>
  <c r="I203" i="41"/>
  <c r="I204" i="41"/>
  <c r="I205" i="41"/>
  <c r="I206" i="41"/>
  <c r="J206" i="41" s="1"/>
  <c r="I207" i="41"/>
  <c r="I208" i="41"/>
  <c r="J208" i="41" s="1"/>
  <c r="I209" i="41"/>
  <c r="I210" i="41"/>
  <c r="J210" i="41" s="1"/>
  <c r="I211" i="41"/>
  <c r="J211" i="41" s="1"/>
  <c r="I212" i="41"/>
  <c r="I213" i="41"/>
  <c r="I214" i="41"/>
  <c r="I215" i="41"/>
  <c r="J215" i="41" s="1"/>
  <c r="I216" i="41"/>
  <c r="I217" i="41"/>
  <c r="I218" i="41"/>
  <c r="I219" i="41"/>
  <c r="I220" i="41"/>
  <c r="I221" i="41"/>
  <c r="I222" i="41"/>
  <c r="J222" i="41" s="1"/>
  <c r="I223" i="41"/>
  <c r="J223" i="41" s="1"/>
  <c r="I224" i="41"/>
  <c r="I225" i="41"/>
  <c r="I226" i="41"/>
  <c r="I227" i="41"/>
  <c r="J227" i="41" s="1"/>
  <c r="I228" i="41"/>
  <c r="J228" i="41" s="1"/>
  <c r="I229" i="41"/>
  <c r="J229" i="41" s="1"/>
  <c r="I230" i="41"/>
  <c r="I231" i="41"/>
  <c r="I232" i="41"/>
  <c r="I233" i="41"/>
  <c r="I234" i="41"/>
  <c r="J234" i="41" s="1"/>
  <c r="I235" i="41"/>
  <c r="I236" i="41"/>
  <c r="I237" i="41"/>
  <c r="I238" i="41"/>
  <c r="I239" i="41"/>
  <c r="J239" i="41" s="1"/>
  <c r="I240" i="41"/>
  <c r="J240" i="41" s="1"/>
  <c r="I241" i="41"/>
  <c r="J241" i="41" s="1"/>
  <c r="I242" i="41"/>
  <c r="J242" i="41" s="1"/>
  <c r="I243" i="41"/>
  <c r="J243" i="41" s="1"/>
  <c r="I244" i="41"/>
  <c r="J244" i="41" s="1"/>
  <c r="I245" i="41"/>
  <c r="I246" i="41"/>
  <c r="I247" i="41"/>
  <c r="J247" i="41" s="1"/>
  <c r="I248" i="41"/>
  <c r="I249" i="41"/>
  <c r="I250" i="41"/>
  <c r="I251" i="41"/>
  <c r="I252" i="41"/>
  <c r="I253" i="41"/>
  <c r="I254" i="41"/>
  <c r="I255" i="41"/>
  <c r="I256" i="41"/>
  <c r="J256" i="41" s="1"/>
  <c r="I257" i="41"/>
  <c r="J257" i="41" s="1"/>
  <c r="I258" i="41"/>
  <c r="I259" i="41"/>
  <c r="J259" i="41" s="1"/>
  <c r="I260" i="41"/>
  <c r="I261" i="41"/>
  <c r="I262" i="41"/>
  <c r="I263" i="41"/>
  <c r="J263" i="41" s="1"/>
  <c r="I264" i="41"/>
  <c r="J264" i="41" s="1"/>
  <c r="I265" i="41"/>
  <c r="J265" i="41" s="1"/>
  <c r="I266" i="41"/>
  <c r="I267" i="41"/>
  <c r="I268" i="41"/>
  <c r="I269" i="41"/>
  <c r="I270" i="41"/>
  <c r="J270" i="41" s="1"/>
  <c r="I271" i="41"/>
  <c r="J271" i="41" s="1"/>
  <c r="I272" i="41"/>
  <c r="J272" i="41" s="1"/>
  <c r="I273" i="41"/>
  <c r="I274" i="41"/>
  <c r="I275" i="41"/>
  <c r="J275" i="41" s="1"/>
  <c r="I276" i="41"/>
  <c r="J276" i="41" s="1"/>
  <c r="I277" i="41"/>
  <c r="J277" i="41" s="1"/>
  <c r="I278" i="41"/>
  <c r="J278" i="41" s="1"/>
  <c r="I279" i="41"/>
  <c r="J279" i="41" s="1"/>
  <c r="I280" i="41"/>
  <c r="J280" i="41" s="1"/>
  <c r="I281" i="41"/>
  <c r="I282" i="41"/>
  <c r="I283" i="41"/>
  <c r="I284" i="41"/>
  <c r="I285" i="41"/>
  <c r="I286" i="41"/>
  <c r="I287" i="41"/>
  <c r="J287" i="41" s="1"/>
  <c r="I288" i="41"/>
  <c r="I289" i="41"/>
  <c r="I290" i="41"/>
  <c r="I291" i="41"/>
  <c r="I292" i="41"/>
  <c r="J292" i="41" s="1"/>
  <c r="I293" i="41"/>
  <c r="I294" i="41"/>
  <c r="I295" i="41"/>
  <c r="I296" i="41"/>
  <c r="J296" i="41" s="1"/>
  <c r="I297" i="41"/>
  <c r="I298" i="41"/>
  <c r="I299" i="41"/>
  <c r="I300" i="41"/>
  <c r="I301" i="41"/>
  <c r="J301" i="41" s="1"/>
  <c r="I302" i="41"/>
  <c r="J302" i="41" s="1"/>
  <c r="I303" i="41"/>
  <c r="J303" i="41" s="1"/>
  <c r="I304" i="41"/>
  <c r="I305" i="41"/>
  <c r="I306" i="41"/>
  <c r="J306" i="41" s="1"/>
  <c r="I307" i="41"/>
  <c r="J307" i="41" s="1"/>
  <c r="I308" i="41"/>
  <c r="I309" i="41"/>
  <c r="I310" i="41"/>
  <c r="I311" i="41"/>
  <c r="J311" i="41" s="1"/>
  <c r="I312" i="41"/>
  <c r="J312" i="41" s="1"/>
  <c r="I313" i="41"/>
  <c r="J313" i="41" s="1"/>
  <c r="I314" i="41"/>
  <c r="I315" i="41"/>
  <c r="I316" i="41"/>
  <c r="J316" i="41" s="1"/>
  <c r="I317" i="41"/>
  <c r="J317" i="41" s="1"/>
  <c r="I318" i="41"/>
  <c r="J318" i="41" s="1"/>
  <c r="I319" i="41"/>
  <c r="J319" i="41" s="1"/>
  <c r="I320" i="41"/>
  <c r="I321" i="41"/>
  <c r="I322" i="41"/>
  <c r="I323" i="41"/>
  <c r="J323" i="41" s="1"/>
  <c r="I324" i="41"/>
  <c r="I325" i="41"/>
  <c r="I326" i="41"/>
  <c r="I327" i="41"/>
  <c r="I328" i="41"/>
  <c r="I329" i="41"/>
  <c r="I330" i="41"/>
  <c r="J330" i="41" s="1"/>
  <c r="I331" i="41"/>
  <c r="I332" i="41"/>
  <c r="I333" i="41"/>
  <c r="I334" i="41"/>
  <c r="I335" i="41"/>
  <c r="J335" i="41" s="1"/>
  <c r="I336" i="41"/>
  <c r="J336" i="41" s="1"/>
  <c r="I337" i="41"/>
  <c r="I338" i="41"/>
  <c r="J338" i="41" s="1"/>
  <c r="I339" i="41"/>
  <c r="J339" i="41" s="1"/>
  <c r="I340" i="41"/>
  <c r="I341" i="41"/>
  <c r="I342" i="41"/>
  <c r="I343" i="41"/>
  <c r="I344" i="41"/>
  <c r="I345" i="41"/>
  <c r="I346" i="41"/>
  <c r="I347" i="41"/>
  <c r="I348" i="41"/>
  <c r="I349" i="41"/>
  <c r="I350" i="41"/>
  <c r="J350" i="41" s="1"/>
  <c r="I351" i="41"/>
  <c r="J351" i="41" s="1"/>
  <c r="I352" i="41"/>
  <c r="J352" i="41" s="1"/>
  <c r="I353" i="41"/>
  <c r="I354" i="41"/>
  <c r="J354" i="41" s="1"/>
  <c r="I355" i="41"/>
  <c r="J355" i="41" s="1"/>
  <c r="I356" i="41"/>
  <c r="I357" i="41"/>
  <c r="I358" i="41"/>
  <c r="I359" i="41"/>
  <c r="J359" i="41" s="1"/>
  <c r="I360" i="41"/>
  <c r="I361" i="41"/>
  <c r="I362" i="41"/>
  <c r="I363" i="41"/>
  <c r="I364" i="41"/>
  <c r="I365" i="41"/>
  <c r="I366" i="41"/>
  <c r="J366" i="41" s="1"/>
  <c r="I367" i="41"/>
  <c r="J367" i="41" s="1"/>
  <c r="I368" i="41"/>
  <c r="I369" i="41"/>
  <c r="I370" i="41"/>
  <c r="I371" i="41"/>
  <c r="J371" i="41" s="1"/>
  <c r="I372" i="41"/>
  <c r="J372" i="41" s="1"/>
  <c r="I373" i="41"/>
  <c r="J373" i="41" s="1"/>
  <c r="I374" i="41"/>
  <c r="J374" i="41" s="1"/>
  <c r="I375" i="41"/>
  <c r="J375" i="41" s="1"/>
  <c r="I376" i="41"/>
  <c r="J376" i="41" s="1"/>
  <c r="I377" i="41"/>
  <c r="I378" i="41"/>
  <c r="J378" i="41" s="1"/>
  <c r="I379" i="41"/>
  <c r="J379" i="41" s="1"/>
  <c r="I380" i="41"/>
  <c r="I381" i="41"/>
  <c r="I382" i="41"/>
  <c r="I383" i="41"/>
  <c r="J383" i="41" s="1"/>
  <c r="I384" i="41"/>
  <c r="I385" i="41"/>
  <c r="I386" i="41"/>
  <c r="J386" i="41" s="1"/>
  <c r="I387" i="41"/>
  <c r="J387" i="41" s="1"/>
  <c r="I388" i="41"/>
  <c r="J388" i="41" s="1"/>
  <c r="I389" i="41"/>
  <c r="J389" i="41" s="1"/>
  <c r="I390" i="41"/>
  <c r="I391" i="41"/>
  <c r="J391" i="41" s="1"/>
  <c r="I392" i="41"/>
  <c r="I393" i="41"/>
  <c r="I394" i="41"/>
  <c r="I395" i="41"/>
  <c r="I396" i="41"/>
  <c r="I397" i="41"/>
  <c r="J397" i="41" s="1"/>
  <c r="I398" i="41"/>
  <c r="I399" i="41"/>
  <c r="I400" i="41"/>
  <c r="I401" i="41"/>
  <c r="I402" i="41"/>
  <c r="J402" i="41" s="1"/>
  <c r="I403" i="41"/>
  <c r="I404" i="41"/>
  <c r="J404" i="41" s="1"/>
  <c r="I405" i="41"/>
  <c r="I406" i="41"/>
  <c r="I407" i="41"/>
  <c r="J407" i="41" s="1"/>
  <c r="I408" i="41"/>
  <c r="J408" i="41" s="1"/>
  <c r="I409" i="41"/>
  <c r="J409" i="41" s="1"/>
  <c r="I410" i="41"/>
  <c r="I411" i="41"/>
  <c r="I412" i="41"/>
  <c r="J412" i="41" s="1"/>
  <c r="I413" i="41"/>
  <c r="I414" i="41"/>
  <c r="J414" i="41" s="1"/>
  <c r="I415" i="41"/>
  <c r="J415" i="41" s="1"/>
  <c r="I416" i="41"/>
  <c r="I417" i="41"/>
  <c r="I418" i="41"/>
  <c r="I419" i="41"/>
  <c r="J419" i="41" s="1"/>
  <c r="I420" i="41"/>
  <c r="I421" i="41"/>
  <c r="I422" i="41"/>
  <c r="I423" i="41"/>
  <c r="J423" i="41" s="1"/>
  <c r="I424" i="41"/>
  <c r="J424" i="41" s="1"/>
  <c r="I425" i="41"/>
  <c r="I426" i="41"/>
  <c r="J426" i="41" s="1"/>
  <c r="I427" i="41"/>
  <c r="I428" i="41"/>
  <c r="I429" i="41"/>
  <c r="I430" i="41"/>
  <c r="I431" i="41"/>
  <c r="J431" i="41" s="1"/>
  <c r="I432" i="41"/>
  <c r="J432" i="41" s="1"/>
  <c r="I433" i="41"/>
  <c r="J433" i="41" s="1"/>
  <c r="I434" i="41"/>
  <c r="I435" i="41"/>
  <c r="I436" i="41"/>
  <c r="I437" i="41"/>
  <c r="I438" i="41"/>
  <c r="J438" i="41" s="1"/>
  <c r="I439" i="41"/>
  <c r="I440" i="41"/>
  <c r="J440" i="41" s="1"/>
  <c r="I441" i="41"/>
  <c r="I442" i="41"/>
  <c r="I443" i="41"/>
  <c r="I444" i="41"/>
  <c r="I445" i="41"/>
  <c r="J445" i="41" s="1"/>
  <c r="I446" i="41"/>
  <c r="J446" i="41" s="1"/>
  <c r="I447" i="41"/>
  <c r="J447" i="41" s="1"/>
  <c r="I448" i="41"/>
  <c r="J448" i="41" s="1"/>
  <c r="I449" i="41"/>
  <c r="J449" i="41" s="1"/>
  <c r="I450" i="41"/>
  <c r="J450" i="41" s="1"/>
  <c r="I451" i="41"/>
  <c r="I452" i="41"/>
  <c r="I453" i="41"/>
  <c r="I454" i="41"/>
  <c r="I455" i="41"/>
  <c r="J455" i="41" s="1"/>
  <c r="I456" i="41"/>
  <c r="I457" i="41"/>
  <c r="I458" i="41"/>
  <c r="I459" i="41"/>
  <c r="I460" i="41"/>
  <c r="I461" i="41"/>
  <c r="I462" i="41"/>
  <c r="I463" i="41"/>
  <c r="J463" i="41" s="1"/>
  <c r="I464" i="41"/>
  <c r="J464" i="41" s="1"/>
  <c r="I465" i="41"/>
  <c r="I466" i="41"/>
  <c r="I467" i="41"/>
  <c r="J467" i="41" s="1"/>
  <c r="I468" i="41"/>
  <c r="J468" i="41" s="1"/>
  <c r="I469" i="41"/>
  <c r="J469" i="41" s="1"/>
  <c r="I470" i="41"/>
  <c r="I471" i="41"/>
  <c r="I472" i="41"/>
  <c r="I473" i="41"/>
  <c r="I474" i="41"/>
  <c r="J474" i="41" s="1"/>
  <c r="I475" i="41"/>
  <c r="J475" i="41" s="1"/>
  <c r="I476" i="41"/>
  <c r="I477" i="41"/>
  <c r="I478" i="41"/>
  <c r="I479" i="41"/>
  <c r="J479" i="41" s="1"/>
  <c r="I480" i="41"/>
  <c r="J480" i="41" s="1"/>
  <c r="I481" i="41"/>
  <c r="J481" i="41" s="1"/>
  <c r="I482" i="41"/>
  <c r="J482" i="41" s="1"/>
  <c r="I483" i="41"/>
  <c r="J483" i="41" s="1"/>
  <c r="I484" i="41"/>
  <c r="J484" i="41" s="1"/>
  <c r="I485" i="41"/>
  <c r="J485" i="41" s="1"/>
  <c r="I486" i="41"/>
  <c r="J486" i="41" s="1"/>
  <c r="I487" i="41"/>
  <c r="J487" i="41" s="1"/>
  <c r="I488" i="41"/>
  <c r="I489" i="41"/>
  <c r="I490" i="41"/>
  <c r="I491" i="41"/>
  <c r="I492" i="41"/>
  <c r="I493" i="41"/>
  <c r="I494" i="41"/>
  <c r="I495" i="41"/>
  <c r="I496" i="41"/>
  <c r="I497" i="41"/>
  <c r="J497" i="41" s="1"/>
  <c r="I498" i="41"/>
  <c r="I499" i="41"/>
  <c r="I500" i="41"/>
  <c r="I501" i="41"/>
  <c r="I502" i="41"/>
  <c r="I503" i="41"/>
  <c r="J503" i="41" s="1"/>
  <c r="I504" i="41"/>
  <c r="J504" i="41" s="1"/>
  <c r="I505" i="41"/>
  <c r="J505" i="41" s="1"/>
  <c r="I506" i="41"/>
  <c r="I507" i="41"/>
  <c r="I508" i="41"/>
  <c r="J508" i="41" s="1"/>
  <c r="I509" i="41"/>
  <c r="I510" i="41"/>
  <c r="I511" i="41"/>
  <c r="J511" i="41" s="1"/>
  <c r="I512" i="41"/>
  <c r="I513" i="41"/>
  <c r="I514" i="41"/>
  <c r="I515" i="41"/>
  <c r="J515" i="41" s="1"/>
  <c r="I516" i="41"/>
  <c r="I517" i="41"/>
  <c r="J517" i="41" s="1"/>
  <c r="I518" i="41"/>
  <c r="J518" i="41" s="1"/>
  <c r="I519" i="41"/>
  <c r="J519" i="41" s="1"/>
  <c r="I520" i="41"/>
  <c r="J520" i="41" s="1"/>
  <c r="I521" i="41"/>
  <c r="I522" i="41"/>
  <c r="I523" i="41"/>
  <c r="J523" i="41" s="1"/>
  <c r="I524" i="41"/>
  <c r="I525" i="41"/>
  <c r="I526" i="41"/>
  <c r="J526" i="41" s="1"/>
  <c r="I527" i="41"/>
  <c r="J527" i="41" s="1"/>
  <c r="I528" i="41"/>
  <c r="I529" i="41"/>
  <c r="I530" i="41"/>
  <c r="I531" i="41"/>
  <c r="I532" i="41"/>
  <c r="J532" i="41" s="1"/>
  <c r="I533" i="41"/>
  <c r="J533" i="41" s="1"/>
  <c r="I534" i="41"/>
  <c r="J534" i="41" s="1"/>
  <c r="I535" i="41"/>
  <c r="I536" i="41"/>
  <c r="I537" i="41"/>
  <c r="I538" i="41"/>
  <c r="I539" i="41"/>
  <c r="J539" i="41" s="1"/>
  <c r="I540" i="41"/>
  <c r="J540" i="41" s="1"/>
  <c r="I541" i="41"/>
  <c r="J541" i="41" s="1"/>
  <c r="I542" i="41"/>
  <c r="I543" i="41"/>
  <c r="I544" i="41"/>
  <c r="I545" i="41"/>
  <c r="I546" i="41"/>
  <c r="J546" i="41" s="1"/>
  <c r="I547" i="41"/>
  <c r="J547" i="41" s="1"/>
  <c r="I548" i="41"/>
  <c r="I549" i="41"/>
  <c r="I550" i="41"/>
  <c r="I551" i="41"/>
  <c r="I552" i="41"/>
  <c r="I553" i="41"/>
  <c r="J553" i="41" s="1"/>
  <c r="I554" i="41"/>
  <c r="J554" i="41" s="1"/>
  <c r="I555" i="41"/>
  <c r="J555" i="41" s="1"/>
  <c r="I556" i="41"/>
  <c r="J556" i="41" s="1"/>
  <c r="I557" i="41"/>
  <c r="I558" i="41"/>
  <c r="I559" i="41"/>
  <c r="I560" i="41"/>
  <c r="I561" i="41"/>
  <c r="I562" i="41"/>
  <c r="J562" i="41" s="1"/>
  <c r="I563" i="41"/>
  <c r="J563" i="41" s="1"/>
  <c r="I564" i="41"/>
  <c r="I565" i="41"/>
  <c r="I566" i="41"/>
  <c r="I567" i="41"/>
  <c r="J567" i="41" s="1"/>
  <c r="I568" i="41"/>
  <c r="J568" i="41" s="1"/>
  <c r="I569" i="41"/>
  <c r="I570" i="41"/>
  <c r="J570" i="41" s="1"/>
  <c r="I571" i="41"/>
  <c r="J571" i="41" s="1"/>
  <c r="I572" i="41"/>
  <c r="I573" i="41"/>
  <c r="I574" i="41"/>
  <c r="J574" i="41" s="1"/>
  <c r="I575" i="41"/>
  <c r="J575" i="41" s="1"/>
  <c r="I576" i="41"/>
  <c r="I577" i="41"/>
  <c r="I578" i="41"/>
  <c r="I579" i="41"/>
  <c r="I580" i="41"/>
  <c r="I581" i="41"/>
  <c r="I582" i="41"/>
  <c r="J582" i="41" s="1"/>
  <c r="I583" i="41"/>
  <c r="J583" i="41" s="1"/>
  <c r="I584" i="41"/>
  <c r="I585" i="41"/>
  <c r="I586" i="41"/>
  <c r="J586" i="41" s="1"/>
  <c r="I587" i="41"/>
  <c r="J587" i="41" s="1"/>
  <c r="I588" i="41"/>
  <c r="J588" i="41" s="1"/>
  <c r="I589" i="41"/>
  <c r="J589" i="41" s="1"/>
  <c r="I590" i="41"/>
  <c r="J590" i="41" s="1"/>
  <c r="I591" i="41"/>
  <c r="J591" i="41" s="1"/>
  <c r="I592" i="41"/>
  <c r="I593" i="41"/>
  <c r="I594" i="41"/>
  <c r="J594" i="41" s="1"/>
  <c r="I595" i="41"/>
  <c r="J595" i="41" s="1"/>
  <c r="I596" i="41"/>
  <c r="I597" i="41"/>
  <c r="I598" i="41"/>
  <c r="J598" i="41" s="1"/>
  <c r="I599" i="41"/>
  <c r="J599" i="41" s="1"/>
  <c r="I600" i="41"/>
  <c r="J600" i="41" s="1"/>
  <c r="I601" i="41"/>
  <c r="J601" i="41" s="1"/>
  <c r="I602" i="41"/>
  <c r="J602" i="41" s="1"/>
  <c r="I603" i="41"/>
  <c r="J603" i="41" s="1"/>
  <c r="I604" i="41"/>
  <c r="J604" i="41" s="1"/>
  <c r="I605" i="41"/>
  <c r="I606" i="41"/>
  <c r="I607" i="41"/>
  <c r="I608" i="41"/>
  <c r="I609" i="41"/>
  <c r="I610" i="41"/>
  <c r="I611" i="41"/>
  <c r="J611" i="41" s="1"/>
  <c r="I612" i="41"/>
  <c r="I613" i="41"/>
  <c r="I614" i="41"/>
  <c r="I615" i="41"/>
  <c r="J615" i="41" s="1"/>
  <c r="I616" i="41"/>
  <c r="J616" i="41" s="1"/>
  <c r="I617" i="41"/>
  <c r="I618" i="41"/>
  <c r="J618" i="41" s="1"/>
  <c r="I619" i="41"/>
  <c r="J619" i="41" s="1"/>
  <c r="I620" i="41"/>
  <c r="I621" i="41"/>
  <c r="I622" i="41"/>
  <c r="J622" i="41" s="1"/>
  <c r="I623" i="41"/>
  <c r="I624" i="41"/>
  <c r="I625" i="41"/>
  <c r="J625" i="41" s="1"/>
  <c r="I626" i="41"/>
  <c r="I5" i="41"/>
  <c r="J356" i="41" l="1"/>
  <c r="J20" i="41"/>
  <c r="J332" i="41"/>
  <c r="J320" i="41"/>
  <c r="J284" i="41"/>
  <c r="J608" i="41"/>
  <c r="J260" i="41"/>
  <c r="J596" i="41"/>
  <c r="J248" i="41"/>
  <c r="J584" i="41"/>
  <c r="J236" i="41"/>
  <c r="J560" i="41"/>
  <c r="J224" i="41"/>
  <c r="J512" i="41"/>
  <c r="J56" i="41"/>
  <c r="J535" i="41"/>
  <c r="J104" i="41"/>
  <c r="J524" i="41"/>
  <c r="J80" i="41"/>
  <c r="J500" i="41"/>
  <c r="J32" i="41"/>
  <c r="J488" i="41"/>
  <c r="J428" i="41"/>
  <c r="J176" i="41"/>
  <c r="J380" i="41"/>
  <c r="J152" i="41"/>
  <c r="J200" i="41"/>
  <c r="J620" i="41"/>
  <c r="J368" i="41"/>
  <c r="J128" i="41"/>
  <c r="J621" i="41"/>
  <c r="J609" i="41"/>
  <c r="J561" i="41"/>
  <c r="J489" i="41"/>
  <c r="J477" i="41"/>
  <c r="J453" i="41"/>
  <c r="J417" i="41"/>
  <c r="J381" i="41"/>
  <c r="J369" i="41"/>
  <c r="J309" i="41"/>
  <c r="J285" i="41"/>
  <c r="J261" i="41"/>
  <c r="J237" i="41"/>
  <c r="J225" i="41"/>
  <c r="J153" i="41"/>
  <c r="J129" i="41"/>
  <c r="J105" i="41"/>
  <c r="J69" i="41"/>
  <c r="J21" i="41"/>
  <c r="J189" i="41"/>
  <c r="J177" i="41"/>
  <c r="J607" i="41"/>
  <c r="J559" i="41"/>
  <c r="J499" i="41"/>
  <c r="J451" i="41"/>
  <c r="J439" i="41"/>
  <c r="J427" i="41"/>
  <c r="J403" i="41"/>
  <c r="J343" i="41"/>
  <c r="J331" i="41"/>
  <c r="J295" i="41"/>
  <c r="J283" i="41"/>
  <c r="J235" i="41"/>
  <c r="J187" i="41"/>
  <c r="J163" i="41"/>
  <c r="J151" i="41"/>
  <c r="J103" i="41"/>
  <c r="J79" i="41"/>
  <c r="J67" i="41"/>
  <c r="J55" i="41"/>
  <c r="J19" i="41"/>
  <c r="J7" i="41"/>
  <c r="J606" i="41"/>
  <c r="J558" i="41"/>
  <c r="J522" i="41"/>
  <c r="J510" i="41"/>
  <c r="J498" i="41"/>
  <c r="J462" i="41"/>
  <c r="J390" i="41"/>
  <c r="J342" i="41"/>
  <c r="J294" i="41"/>
  <c r="J282" i="41"/>
  <c r="J258" i="41"/>
  <c r="J246" i="41"/>
  <c r="J198" i="41"/>
  <c r="J138" i="41"/>
  <c r="J78" i="41"/>
  <c r="J18" i="41"/>
  <c r="J617" i="41"/>
  <c r="J605" i="41"/>
  <c r="J569" i="41"/>
  <c r="J557" i="41"/>
  <c r="J461" i="41"/>
  <c r="J413" i="41"/>
  <c r="J353" i="41"/>
  <c r="J293" i="41"/>
  <c r="J245" i="41"/>
  <c r="J221" i="41"/>
  <c r="J209" i="41"/>
  <c r="J125" i="41"/>
  <c r="J29" i="41"/>
  <c r="J470" i="41"/>
  <c r="J337" i="41"/>
  <c r="J550" i="41"/>
  <c r="J572" i="41"/>
  <c r="J452" i="41"/>
  <c r="J308" i="41"/>
  <c r="J188" i="41"/>
  <c r="J68" i="41"/>
  <c r="J548" i="41"/>
  <c r="J392" i="41"/>
  <c r="J164" i="41"/>
  <c r="J592" i="41"/>
  <c r="J580" i="41"/>
  <c r="J496" i="41"/>
  <c r="J436" i="41"/>
  <c r="J400" i="41"/>
  <c r="J364" i="41"/>
  <c r="J340" i="41"/>
  <c r="J328" i="41"/>
  <c r="J304" i="41"/>
  <c r="J268" i="41"/>
  <c r="J232" i="41"/>
  <c r="J220" i="41"/>
  <c r="J196" i="41"/>
  <c r="J172" i="41"/>
  <c r="J160" i="41"/>
  <c r="J136" i="41"/>
  <c r="J112" i="41"/>
  <c r="J76" i="41"/>
  <c r="J40" i="41"/>
  <c r="J28" i="41"/>
  <c r="J16" i="41"/>
  <c r="J460" i="41"/>
  <c r="J5" i="41"/>
  <c r="J579" i="41"/>
  <c r="J531" i="41"/>
  <c r="J507" i="41"/>
  <c r="J495" i="41"/>
  <c r="J471" i="41"/>
  <c r="J435" i="41"/>
  <c r="J411" i="41"/>
  <c r="J399" i="41"/>
  <c r="J363" i="41"/>
  <c r="J327" i="41"/>
  <c r="J291" i="41"/>
  <c r="J267" i="41"/>
  <c r="J255" i="41"/>
  <c r="J231" i="41"/>
  <c r="J219" i="41"/>
  <c r="J195" i="41"/>
  <c r="J171" i="41"/>
  <c r="J159" i="41"/>
  <c r="J135" i="41"/>
  <c r="J123" i="41"/>
  <c r="J99" i="41"/>
  <c r="J75" i="41"/>
  <c r="J39" i="41"/>
  <c r="J27" i="41"/>
  <c r="J15" i="41"/>
  <c r="J544" i="41"/>
  <c r="J459" i="41"/>
  <c r="J626" i="41"/>
  <c r="J614" i="41"/>
  <c r="J578" i="41"/>
  <c r="J566" i="41"/>
  <c r="J530" i="41"/>
  <c r="J506" i="41"/>
  <c r="J494" i="41"/>
  <c r="J458" i="41"/>
  <c r="J434" i="41"/>
  <c r="J422" i="41"/>
  <c r="J410" i="41"/>
  <c r="J398" i="41"/>
  <c r="J362" i="41"/>
  <c r="J326" i="41"/>
  <c r="J290" i="41"/>
  <c r="J266" i="41"/>
  <c r="J254" i="41"/>
  <c r="J230" i="41"/>
  <c r="J218" i="41"/>
  <c r="J194" i="41"/>
  <c r="J170" i="41"/>
  <c r="J158" i="41"/>
  <c r="J134" i="41"/>
  <c r="J122" i="41"/>
  <c r="J98" i="41"/>
  <c r="J74" i="41"/>
  <c r="J62" i="41"/>
  <c r="J38" i="41"/>
  <c r="J26" i="41"/>
  <c r="J14" i="41"/>
  <c r="J543" i="41"/>
  <c r="J52" i="41"/>
  <c r="J613" i="41"/>
  <c r="J577" i="41"/>
  <c r="J565" i="41"/>
  <c r="J529" i="41"/>
  <c r="J493" i="41"/>
  <c r="J457" i="41"/>
  <c r="J421" i="41"/>
  <c r="J385" i="41"/>
  <c r="J361" i="41"/>
  <c r="J349" i="41"/>
  <c r="J325" i="41"/>
  <c r="J289" i="41"/>
  <c r="J253" i="41"/>
  <c r="J217" i="41"/>
  <c r="J205" i="41"/>
  <c r="J193" i="41"/>
  <c r="J181" i="41"/>
  <c r="J157" i="41"/>
  <c r="J133" i="41"/>
  <c r="J109" i="41"/>
  <c r="J97" i="41"/>
  <c r="J73" i="41"/>
  <c r="J61" i="41"/>
  <c r="J37" i="41"/>
  <c r="J13" i="41"/>
  <c r="J542" i="41"/>
  <c r="J51" i="41"/>
  <c r="J624" i="41"/>
  <c r="J612" i="41"/>
  <c r="J576" i="41"/>
  <c r="J564" i="41"/>
  <c r="J552" i="41"/>
  <c r="J528" i="41"/>
  <c r="J516" i="41"/>
  <c r="J492" i="41"/>
  <c r="J456" i="41"/>
  <c r="J444" i="41"/>
  <c r="J420" i="41"/>
  <c r="J396" i="41"/>
  <c r="J384" i="41"/>
  <c r="J360" i="41"/>
  <c r="J348" i="41"/>
  <c r="J324" i="41"/>
  <c r="J300" i="41"/>
  <c r="J288" i="41"/>
  <c r="J252" i="41"/>
  <c r="J216" i="41"/>
  <c r="J204" i="41"/>
  <c r="J192" i="41"/>
  <c r="J180" i="41"/>
  <c r="J156" i="41"/>
  <c r="J120" i="41"/>
  <c r="J108" i="41"/>
  <c r="J96" i="41"/>
  <c r="J72" i="41"/>
  <c r="J60" i="41"/>
  <c r="J36" i="41"/>
  <c r="J12" i="41"/>
  <c r="J50" i="41"/>
  <c r="J315" i="41"/>
  <c r="J124" i="41"/>
  <c r="J314" i="41"/>
  <c r="J207" i="41"/>
  <c r="J111" i="41"/>
  <c r="J110" i="41"/>
  <c r="J593" i="41"/>
  <c r="J581" i="41"/>
  <c r="J545" i="41"/>
  <c r="J521" i="41"/>
  <c r="J509" i="41"/>
  <c r="J473" i="41"/>
  <c r="J437" i="41"/>
  <c r="J425" i="41"/>
  <c r="J401" i="41"/>
  <c r="J377" i="41"/>
  <c r="J365" i="41"/>
  <c r="J341" i="41"/>
  <c r="J329" i="41"/>
  <c r="J305" i="41"/>
  <c r="J281" i="41"/>
  <c r="J269" i="41"/>
  <c r="J233" i="41"/>
  <c r="J197" i="41"/>
  <c r="J185" i="41"/>
  <c r="J173" i="41"/>
  <c r="J149" i="41"/>
  <c r="J137" i="41"/>
  <c r="J113" i="41"/>
  <c r="J89" i="41"/>
  <c r="J77" i="41"/>
  <c r="J53" i="41"/>
  <c r="J41" i="41"/>
  <c r="J17" i="41"/>
  <c r="J472" i="41"/>
  <c r="J623" i="41"/>
  <c r="J551" i="41"/>
  <c r="J491" i="41"/>
  <c r="J443" i="41"/>
  <c r="J395" i="41"/>
  <c r="J347" i="41"/>
  <c r="J299" i="41"/>
  <c r="J251" i="41"/>
  <c r="J203" i="41"/>
  <c r="J155" i="41"/>
  <c r="J107" i="41"/>
  <c r="J59" i="41"/>
  <c r="J11" i="41"/>
  <c r="J610" i="41"/>
  <c r="J538" i="41"/>
  <c r="J514" i="41"/>
  <c r="J502" i="41"/>
  <c r="J490" i="41"/>
  <c r="J478" i="41"/>
  <c r="J466" i="41"/>
  <c r="J454" i="41"/>
  <c r="J442" i="41"/>
  <c r="J430" i="41"/>
  <c r="J418" i="41"/>
  <c r="J406" i="41"/>
  <c r="J394" i="41"/>
  <c r="J382" i="41"/>
  <c r="J370" i="41"/>
  <c r="J358" i="41"/>
  <c r="J346" i="41"/>
  <c r="J334" i="41"/>
  <c r="J322" i="41"/>
  <c r="J310" i="41"/>
  <c r="J298" i="41"/>
  <c r="J286" i="41"/>
  <c r="J274" i="41"/>
  <c r="J262" i="41"/>
  <c r="J250" i="41"/>
  <c r="J238" i="41"/>
  <c r="J226" i="41"/>
  <c r="J214" i="41"/>
  <c r="J202" i="41"/>
  <c r="J190" i="41"/>
  <c r="J178" i="41"/>
  <c r="J166" i="41"/>
  <c r="J154" i="41"/>
  <c r="J142" i="41"/>
  <c r="J130" i="41"/>
  <c r="J118" i="41"/>
  <c r="J106" i="41"/>
  <c r="J94" i="41"/>
  <c r="J82" i="41"/>
  <c r="J70" i="41"/>
  <c r="J58" i="41"/>
  <c r="J46" i="41"/>
  <c r="J34" i="41"/>
  <c r="J22" i="41"/>
  <c r="J10" i="41"/>
  <c r="J597" i="41"/>
  <c r="J585" i="41"/>
  <c r="J573" i="41"/>
  <c r="J549" i="41"/>
  <c r="J537" i="41"/>
  <c r="J525" i="41"/>
  <c r="J513" i="41"/>
  <c r="J465" i="41"/>
  <c r="J441" i="41"/>
  <c r="J429" i="41"/>
  <c r="J405" i="41"/>
  <c r="J393" i="41"/>
  <c r="J357" i="41"/>
  <c r="J345" i="41"/>
  <c r="J321" i="41"/>
  <c r="J297" i="41"/>
  <c r="J273" i="41"/>
  <c r="J213" i="41"/>
  <c r="J201" i="41"/>
  <c r="J165" i="41"/>
  <c r="J141" i="41"/>
  <c r="J117" i="41"/>
  <c r="J93" i="41"/>
  <c r="J57" i="41"/>
  <c r="J45" i="41"/>
  <c r="J33" i="41"/>
  <c r="J9" i="41"/>
  <c r="J249" i="41"/>
  <c r="J333" i="41"/>
  <c r="J81" i="41"/>
  <c r="J501" i="41"/>
  <c r="J476" i="41"/>
  <c r="J416" i="41"/>
  <c r="J536" i="41"/>
  <c r="J344" i="41"/>
  <c r="J212" i="41"/>
  <c r="J92" i="41"/>
  <c r="J44" i="41"/>
  <c r="J627" i="41" l="1"/>
</calcChain>
</file>

<file path=xl/sharedStrings.xml><?xml version="1.0" encoding="utf-8"?>
<sst xmlns="http://schemas.openxmlformats.org/spreadsheetml/2006/main" count="4956" uniqueCount="1437">
  <si>
    <t>KDFT206FN-GRN-085</t>
  </si>
  <si>
    <t>KDFT231FS-CPK-085</t>
  </si>
  <si>
    <t>KEDJ432MS-ABL-095</t>
  </si>
  <si>
    <t>KERS261JN-WHT-110</t>
  </si>
  <si>
    <t>KETS231MS-RBL-085</t>
  </si>
  <si>
    <t>KETS231MS-RED-085</t>
  </si>
  <si>
    <t>KETS231MS-WHT-085</t>
  </si>
  <si>
    <t>KETS232MS-RED-085</t>
  </si>
  <si>
    <t>KFBG401UN-DMG-000</t>
  </si>
  <si>
    <t>KFDJ411UN-ABL-085</t>
  </si>
  <si>
    <t>KFDJ418MN-ABL-090</t>
  </si>
  <si>
    <t>KFDJ431UN-BLK-90M</t>
  </si>
  <si>
    <t>KFDJ431UN-RED-090</t>
  </si>
  <si>
    <t>KFDJ471JN-RED-15M</t>
  </si>
  <si>
    <t>KFDJ472JN-BLK-16L</t>
  </si>
  <si>
    <t>KFDJ472JN-NVY-14S</t>
  </si>
  <si>
    <t>KFDJ472JN-RED-15M</t>
  </si>
  <si>
    <t>KFDJ481MO-YEL-085</t>
  </si>
  <si>
    <t>KFFP413FN-NVY-080</t>
  </si>
  <si>
    <t>KFFP413MN-NVY-085</t>
  </si>
  <si>
    <t>KFFP431UN-BLK-070</t>
  </si>
  <si>
    <t>KFFP484MO-BKB-065</t>
  </si>
  <si>
    <t>KFFT111MN-CMG-100</t>
  </si>
  <si>
    <t>KFFT173JN-DBL-16L</t>
  </si>
  <si>
    <t>KFFT173JN-MGY-14S</t>
  </si>
  <si>
    <t>KFFT201FN-MGY-090</t>
  </si>
  <si>
    <t>KFFT415MN-NVY-095</t>
  </si>
  <si>
    <t>KFFT415MN-NVY-105</t>
  </si>
  <si>
    <t>KFFT417FN-RED-095</t>
  </si>
  <si>
    <t>KFFT474JN-RED-15M</t>
  </si>
  <si>
    <t>KFFT475JN-BLK-15M</t>
  </si>
  <si>
    <t>KFFT475JN-RED-15M</t>
  </si>
  <si>
    <t>KFJK102FN-WHT-095</t>
  </si>
  <si>
    <t>KFJK401FN-ORG-085</t>
  </si>
  <si>
    <t>KFJK401FN-ORG-090</t>
  </si>
  <si>
    <t>KFKN404UN-BLK-000</t>
  </si>
  <si>
    <t>KFKN404UN-WHT-000</t>
  </si>
  <si>
    <t>KFPT401FN-DMG-075</t>
  </si>
  <si>
    <t>KFPT401MN-KHK-075</t>
  </si>
  <si>
    <t>KFRL411UN-ORG-085</t>
  </si>
  <si>
    <t>KFRS255MN-OTM-095</t>
  </si>
  <si>
    <t>KFRS272JN-WHT-15M</t>
  </si>
  <si>
    <t>KFSK248KD-MGY-120</t>
  </si>
  <si>
    <t>KFSK248KD-PNK-110</t>
  </si>
  <si>
    <t>KFSK248KD-PNK-120</t>
  </si>
  <si>
    <t>KFSK451FN-WHT-070</t>
  </si>
  <si>
    <t>KFSL248KD-MGY-120</t>
  </si>
  <si>
    <t>KFSL248KD-PNK-110</t>
  </si>
  <si>
    <t>KFSM213UN-BKL-065</t>
  </si>
  <si>
    <t>KFTK201FN-NLI-065</t>
  </si>
  <si>
    <t>KFTK274JN-CMG-14S</t>
  </si>
  <si>
    <t>KFTK274JN-CMG-15M</t>
  </si>
  <si>
    <t>KFTK274JN-NVY-14S</t>
  </si>
  <si>
    <t>KFWN310U1-BLU-180</t>
  </si>
  <si>
    <t>KGAO401UN-CMG-000</t>
  </si>
  <si>
    <t>KGCH225U1-NVY-190</t>
  </si>
  <si>
    <t>KGCH225U1-NVY-200</t>
  </si>
  <si>
    <t>KGCH225U1-NVY-210</t>
  </si>
  <si>
    <t>KGCH225U2-LIM-190</t>
  </si>
  <si>
    <t>KGCH225U2-LIM-200</t>
  </si>
  <si>
    <t>KGCH225U2-LIM-210</t>
  </si>
  <si>
    <t>KGCH225U3-BLU-190</t>
  </si>
  <si>
    <t>KGCH225U3-BLU-200</t>
  </si>
  <si>
    <t>KGCH225U3-BLU-210</t>
  </si>
  <si>
    <t>KGCH225U4-PNK-180</t>
  </si>
  <si>
    <t>KGCH225U4-PNK-190</t>
  </si>
  <si>
    <t>KGCH225U4-PNK-200</t>
  </si>
  <si>
    <t>KGCH225U4-PNK-210</t>
  </si>
  <si>
    <t>KGCH225U4-PNK-220</t>
  </si>
  <si>
    <t>KGCH226U3-NVY-190</t>
  </si>
  <si>
    <t>KGCH312U2-PPL-150</t>
  </si>
  <si>
    <t>KGCH405M1-BLU-200</t>
  </si>
  <si>
    <t>KGCH405M2-PNK-170</t>
  </si>
  <si>
    <t>KGCH405M2-PNK-220</t>
  </si>
  <si>
    <t>KGCH409O1-BLK-190</t>
  </si>
  <si>
    <t>KGCH409O1-BLK-200</t>
  </si>
  <si>
    <t>KGDJ402FN-CMG-090</t>
  </si>
  <si>
    <t>KGDJ402FN-KHK-085</t>
  </si>
  <si>
    <t>KGDJ432UM-BGD-90M</t>
  </si>
  <si>
    <t>KGFH212FN-DMG-065</t>
  </si>
  <si>
    <t>KGFH214FN-NVY-065</t>
  </si>
  <si>
    <t>KGFH261ML-CMG-070</t>
  </si>
  <si>
    <t>KGFH272JN-BLK-16L</t>
  </si>
  <si>
    <t>KGFH272JN-CMG-14S</t>
  </si>
  <si>
    <t>KGFH272JN-CMG-16L</t>
  </si>
  <si>
    <t>KGFH272JN-NVY-14S</t>
  </si>
  <si>
    <t>KGFH273JN-MGY-15M</t>
  </si>
  <si>
    <t>KGFH273JN-MGY-16L</t>
  </si>
  <si>
    <t>KGFH273JN-NVY-14S</t>
  </si>
  <si>
    <t>KGFH273JN-NVY-16L</t>
  </si>
  <si>
    <t>KGFH281JO-BKL-14S</t>
  </si>
  <si>
    <t>KGFH281JO-NYH-14S</t>
  </si>
  <si>
    <t>KGFH282MO-NYL-065</t>
  </si>
  <si>
    <t>KGFH299MP-BLK-075</t>
  </si>
  <si>
    <t>KGFP151FN-DMG-065</t>
  </si>
  <si>
    <t>KGFP404FN-OWH-070</t>
  </si>
  <si>
    <t>KGFP461FR-CMG-065</t>
  </si>
  <si>
    <t>KGFP489MO-NVY-070</t>
  </si>
  <si>
    <t>KGFT223MN-NVY-095</t>
  </si>
  <si>
    <t>KGFT223MN-NVY-100</t>
  </si>
  <si>
    <t>KGFT241FN-BLK-090</t>
  </si>
  <si>
    <t>KGFT303FN-NCR-085</t>
  </si>
  <si>
    <t>KGFT303FN-NCR-090</t>
  </si>
  <si>
    <t>KGFT372JM-COR-16L</t>
  </si>
  <si>
    <t>KGFT401FN-YGN-085</t>
  </si>
  <si>
    <t>KGFT402MN-CMG-100</t>
  </si>
  <si>
    <t>KGFT403FN-BLK-090</t>
  </si>
  <si>
    <t>KGFT406FN-NVY-085</t>
  </si>
  <si>
    <t>KGFT431FM-CMG-090</t>
  </si>
  <si>
    <t>KGFT431FM-MNY-085</t>
  </si>
  <si>
    <t>KGFT461KR-CM2-120</t>
  </si>
  <si>
    <t>KGFT461KR-CMG-110</t>
  </si>
  <si>
    <t>KGFT461KR-MNY-110</t>
  </si>
  <si>
    <t>KGFT471JM-BLK-15M</t>
  </si>
  <si>
    <t>KGFT471JM-BLK-16L</t>
  </si>
  <si>
    <t>KGFT471JM-RBL-14S</t>
  </si>
  <si>
    <t>KGFT471JM-RBL-15M</t>
  </si>
  <si>
    <t>KGFT471JM-RBL-16L</t>
  </si>
  <si>
    <t>KGFT471JM-RED-13X</t>
  </si>
  <si>
    <t>KGFT471JM-RED-15M</t>
  </si>
  <si>
    <t>KGFT471JM-RED-16L</t>
  </si>
  <si>
    <t>KGFT473JN-CMG-14S</t>
  </si>
  <si>
    <t>KGJK111FN-FPK-085</t>
  </si>
  <si>
    <t>KGND104UN-LGN-000</t>
  </si>
  <si>
    <t>KGPH201FN-SGY-065</t>
  </si>
  <si>
    <t>KGPT461KR-NVY-130</t>
  </si>
  <si>
    <t>KGRL281MO-OCD-090</t>
  </si>
  <si>
    <t>KGRL303FN-MNT-085</t>
  </si>
  <si>
    <t>KGRL402FN-DMG-090</t>
  </si>
  <si>
    <t>KGRL402FN-DMG-095</t>
  </si>
  <si>
    <t>KGRL452MN-DMG-090</t>
  </si>
  <si>
    <t>KGRL452MN-DMG-095</t>
  </si>
  <si>
    <t>KGRS232MS-CMG-090</t>
  </si>
  <si>
    <t>KGRS232MS-MGN-085</t>
  </si>
  <si>
    <t>KGRS232MS-MGN-090</t>
  </si>
  <si>
    <t>KGRS232MS-MPK-085</t>
  </si>
  <si>
    <t>KGRS232MS-WHT-085</t>
  </si>
  <si>
    <t>KGRS232MS-WHT-090</t>
  </si>
  <si>
    <t>KGRS232MS-WHT-095</t>
  </si>
  <si>
    <t>KGRS233MS-BLK-090</t>
  </si>
  <si>
    <t>KGRS233MS-MNY-085</t>
  </si>
  <si>
    <t>KGRS233MS-MNY-090</t>
  </si>
  <si>
    <t>KGRS233MS-MPL-085</t>
  </si>
  <si>
    <t>KGRS233MS-MPL-090</t>
  </si>
  <si>
    <t>KGRS233MS-MPL-095</t>
  </si>
  <si>
    <t>KGRS233MS-MRD-085</t>
  </si>
  <si>
    <t>KGRS233MS-MRD-090</t>
  </si>
  <si>
    <t>KGRS233MS-MRD-100</t>
  </si>
  <si>
    <t>KGRS271JN-BLK-14S</t>
  </si>
  <si>
    <t>KGRS271JN-MGY-13X</t>
  </si>
  <si>
    <t>KGRS272JN-YEL-14S</t>
  </si>
  <si>
    <t>KGRS272JN-YEL-16L</t>
  </si>
  <si>
    <t>KGRS273JN-BLK-15M</t>
  </si>
  <si>
    <t>KGRS273JN-BLK-16L</t>
  </si>
  <si>
    <t>KGRS273JN-RED-14S</t>
  </si>
  <si>
    <t>KGRS273JN-RED-15M</t>
  </si>
  <si>
    <t>KGRS273JN-RED-16L</t>
  </si>
  <si>
    <t>KGRS281JO-WHT-15M</t>
  </si>
  <si>
    <t>KGRS281KO-NVY-110</t>
  </si>
  <si>
    <t>KGRS281KO-NVY-120</t>
  </si>
  <si>
    <t>KGRS281KO-ORG-110</t>
  </si>
  <si>
    <t>KGRS281KO-WHT-110</t>
  </si>
  <si>
    <t>KGRS282KO-WHT-110</t>
  </si>
  <si>
    <t>KGRS282KO-YEL-120</t>
  </si>
  <si>
    <t>KGSK401FN-BLK-065</t>
  </si>
  <si>
    <t>KGSL212FN-RBL-090</t>
  </si>
  <si>
    <t>KGSL243FN-FPK-085</t>
  </si>
  <si>
    <t>KGSL291JC-NVY-110</t>
  </si>
  <si>
    <t>KGSL291JC-NVY-120</t>
  </si>
  <si>
    <t>KGSL291JC-WHT-110</t>
  </si>
  <si>
    <t>KGSL291JC-WHT-120</t>
  </si>
  <si>
    <t>KGSL291JC-WHT-130</t>
  </si>
  <si>
    <t>KGSN228U1-OWH-240</t>
  </si>
  <si>
    <t>KGSN228U1-OWH-250</t>
  </si>
  <si>
    <t>KGSN228U1-OWH-260</t>
  </si>
  <si>
    <t>KGSN230U2-SLV-240</t>
  </si>
  <si>
    <t>KGSN230U2-SLV-250</t>
  </si>
  <si>
    <t>KGTK202MN-DMG-075</t>
  </si>
  <si>
    <t>KGTK212FN-RBL-065</t>
  </si>
  <si>
    <t>KGTK212FN-RBL-070</t>
  </si>
  <si>
    <t>KGTK213FN-SGY-065</t>
  </si>
  <si>
    <t>KGTK241FN-LOR-065</t>
  </si>
  <si>
    <t>KGTK244MN-DMG-080</t>
  </si>
  <si>
    <t>KGTK284KO-HPK-130</t>
  </si>
  <si>
    <t>KGTK284KO-NVY-110</t>
  </si>
  <si>
    <t>KGTK284KO-NVY-120</t>
  </si>
  <si>
    <t>KGTK284KO-NVY-130</t>
  </si>
  <si>
    <t>KGTS253MN-MGY-090</t>
  </si>
  <si>
    <t>KGTS261JL-DMG-15M</t>
  </si>
  <si>
    <t>KGTS261JL-DMG-16L</t>
  </si>
  <si>
    <t>KGTS271JN-BLK-15M</t>
  </si>
  <si>
    <t>KGTS271JN-RED-14S</t>
  </si>
  <si>
    <t>KGTS271JN-RED-15M</t>
  </si>
  <si>
    <t>KGTS271JN-RED-16L</t>
  </si>
  <si>
    <t>KGTS271JN-WHT-14S</t>
  </si>
  <si>
    <t>KGTS271JN-WHT-16L</t>
  </si>
  <si>
    <t>KHAO202UN-LPK-000</t>
  </si>
  <si>
    <t>KHAO203UN-DGY-000</t>
  </si>
  <si>
    <t>KHBA202UM-NLI-000</t>
  </si>
  <si>
    <t>KHCH201R1-NVY-190</t>
  </si>
  <si>
    <t>KHCH201R1-NVY-200</t>
  </si>
  <si>
    <t>KHCH201R1-NVY-210</t>
  </si>
  <si>
    <t>KHCH201R2-WHT-190</t>
  </si>
  <si>
    <t>KHCH202M1-NVY-190</t>
  </si>
  <si>
    <t>KHCH202M1-NVY-200</t>
  </si>
  <si>
    <t>KHCH202N2-LIM-190</t>
  </si>
  <si>
    <t>KHCH203N2-PNK-190</t>
  </si>
  <si>
    <t>KHCH206N1-BLU-190</t>
  </si>
  <si>
    <t>KHCH206N2-PNK-210</t>
  </si>
  <si>
    <t>KHCH206N2-PNK-220</t>
  </si>
  <si>
    <t>KHFH231KM-NVY-110</t>
  </si>
  <si>
    <t>KHFH232KM-NVY-120</t>
  </si>
  <si>
    <t>KHFH262JR-BLK-15M</t>
  </si>
  <si>
    <t>KHFH262JR-NVY-14S</t>
  </si>
  <si>
    <t>KHFH262MR-CMG-065</t>
  </si>
  <si>
    <t>KHFH262MR-NVY-070</t>
  </si>
  <si>
    <t>KHFH271JM-BLK-13X</t>
  </si>
  <si>
    <t>KHFH283MO-CMG-070</t>
  </si>
  <si>
    <t>KHFH283MO-NVY-070</t>
  </si>
  <si>
    <t>KHFP281FO-CMG-065</t>
  </si>
  <si>
    <t>KHFT131KM-NVY-110</t>
  </si>
  <si>
    <t>KHFT131MM-CMG-085</t>
  </si>
  <si>
    <t>KHFT132KM-DMG-110</t>
  </si>
  <si>
    <t>KHFT161JR-MNY-16L</t>
  </si>
  <si>
    <t>KHFT171JM-CMG-13X</t>
  </si>
  <si>
    <t>KHFT201FN-CGY-090</t>
  </si>
  <si>
    <t>KHFT231FM-NCR-095</t>
  </si>
  <si>
    <t>KHFT231MM-CMG-085</t>
  </si>
  <si>
    <t>KHFT235KM-PPL-110</t>
  </si>
  <si>
    <t>KHFT235KM-PPL-130</t>
  </si>
  <si>
    <t>KHFT271JM-CMG-13X</t>
  </si>
  <si>
    <t>KHFT271JM-CMG-15M</t>
  </si>
  <si>
    <t>KHFT281FO-CMG-085</t>
  </si>
  <si>
    <t>KHFT282FO-NVY-085</t>
  </si>
  <si>
    <t>KHJK106MN-PCK-095</t>
  </si>
  <si>
    <t>KHJK202MN-NLI-100</t>
  </si>
  <si>
    <t>KHLS201N2-BLU-270</t>
  </si>
  <si>
    <t>KHRL234KM-WHT-110</t>
  </si>
  <si>
    <t>KHRL234KM-WHT-120</t>
  </si>
  <si>
    <t>KHRL235KM-YEL-110</t>
  </si>
  <si>
    <t>KHRL235KM-YEL-120</t>
  </si>
  <si>
    <t>KHRL235KM-YEL-130</t>
  </si>
  <si>
    <t>KHRL241FM-ABL-090</t>
  </si>
  <si>
    <t>KHRL241FM-BLK-085</t>
  </si>
  <si>
    <t>KHRL241FM-BLK-090</t>
  </si>
  <si>
    <t>KHRL241FM-ORG-085</t>
  </si>
  <si>
    <t>KHRL241FM-YGN-085</t>
  </si>
  <si>
    <t>KHRL241FM-YGN-090</t>
  </si>
  <si>
    <t>KHRL241MM-RBL-095</t>
  </si>
  <si>
    <t>KHRL243FN-PAT-090</t>
  </si>
  <si>
    <t>KHRL261FR-NLI-085</t>
  </si>
  <si>
    <t>KHRL261FR-NLI-090</t>
  </si>
  <si>
    <t>KHRL271JM-BLK-14S</t>
  </si>
  <si>
    <t>KHRL271JM-BLK-16L</t>
  </si>
  <si>
    <t>KHRL271JM-DMG-13X</t>
  </si>
  <si>
    <t>KHRL271JM-DMG-14S</t>
  </si>
  <si>
    <t>KHRL271JM-DMG-15M</t>
  </si>
  <si>
    <t>KHRL271JM-DMG-16L</t>
  </si>
  <si>
    <t>KHRL271JM-RBL-14S</t>
  </si>
  <si>
    <t>KHRL271JM-RBL-16L</t>
  </si>
  <si>
    <t>KHRL281FO-BLK-090</t>
  </si>
  <si>
    <t>KHRL281FO-ORG-085</t>
  </si>
  <si>
    <t>KHRL281FO-ORG-090</t>
  </si>
  <si>
    <t>KHRL281FO-ORG-095</t>
  </si>
  <si>
    <t>KHRL281FO-PNK-085</t>
  </si>
  <si>
    <t>KHRL281JO-BLK-15M</t>
  </si>
  <si>
    <t>KHRL281JO-BLK-16L</t>
  </si>
  <si>
    <t>KHRL281JO-LIM-14S</t>
  </si>
  <si>
    <t>KHRL281JO-LIM-15M</t>
  </si>
  <si>
    <t>KHRL281JO-LIM-16L</t>
  </si>
  <si>
    <t>KHRL281JO-NVY-14S</t>
  </si>
  <si>
    <t>KHRL281JO-NVY-15M</t>
  </si>
  <si>
    <t>KHRL281JO-NVY-16L</t>
  </si>
  <si>
    <t>KHRL281MO-BLK-095</t>
  </si>
  <si>
    <t>KHRL281MO-LIM-090</t>
  </si>
  <si>
    <t>KHRL281MO-LIM-095</t>
  </si>
  <si>
    <t>KHRL281MO-NVY-090</t>
  </si>
  <si>
    <t>KHRL281MO-NVY-095</t>
  </si>
  <si>
    <t>KHRL281MO-NVY-100</t>
  </si>
  <si>
    <t>KHRL281MO-NVY-105</t>
  </si>
  <si>
    <t>KHRS231KM-NLI-110</t>
  </si>
  <si>
    <t>KHRS231MM-CMG-090</t>
  </si>
  <si>
    <t>KHRS231MM-NLI-090</t>
  </si>
  <si>
    <t>KHRS232KM-MGY-120</t>
  </si>
  <si>
    <t>KHRS232KM-NVY-110</t>
  </si>
  <si>
    <t>KHRS232KM-ORG-110</t>
  </si>
  <si>
    <t>KHRS232KM-ORG-130</t>
  </si>
  <si>
    <t>KHRS233KM-DMG-120</t>
  </si>
  <si>
    <t>KHRS233KM-NVY-110</t>
  </si>
  <si>
    <t>KHRS233KM-NVY-120</t>
  </si>
  <si>
    <t>KHRS233KM-WHT-110</t>
  </si>
  <si>
    <t>KHRS233KM-WHT-120</t>
  </si>
  <si>
    <t>KHRS233KM-WHT-130</t>
  </si>
  <si>
    <t>KHRS252MM-DMG-085</t>
  </si>
  <si>
    <t>KHRS261JR-CMG-14S</t>
  </si>
  <si>
    <t>KHRS261JR-MNY-15M</t>
  </si>
  <si>
    <t>KHRS262MR-BLK-085</t>
  </si>
  <si>
    <t>KHRS271JM-BLK-14S</t>
  </si>
  <si>
    <t>KHRS271JM-PCK-13X</t>
  </si>
  <si>
    <t>KHRS272JM-BLK-14S</t>
  </si>
  <si>
    <t>KHRS272JM-CMG-13X</t>
  </si>
  <si>
    <t>KHRS272JM-CMG-14S</t>
  </si>
  <si>
    <t>KHRS272JM-WHT-13X</t>
  </si>
  <si>
    <t>KHRS272JM-WHT-14S</t>
  </si>
  <si>
    <t>KHRS273JM-BLK-14S</t>
  </si>
  <si>
    <t>KHRS273JM-BLK-16L</t>
  </si>
  <si>
    <t>KHRS273JM-DMG-13X</t>
  </si>
  <si>
    <t>KHRS273JM-DMG-14S</t>
  </si>
  <si>
    <t>KHRS273JM-NLI-14S</t>
  </si>
  <si>
    <t>KHRS274JM-NVY-14S</t>
  </si>
  <si>
    <t>KHRS276JM-CMG-14S</t>
  </si>
  <si>
    <t>KHRS276JM-NCR-14S</t>
  </si>
  <si>
    <t>KHRS282MO-LIM-085</t>
  </si>
  <si>
    <t>KHSC104UN-WHT-240</t>
  </si>
  <si>
    <t>KHSD202M1-WHT-260</t>
  </si>
  <si>
    <t>KHSD202N1-WHT-280</t>
  </si>
  <si>
    <t>KHSD205N1-SLV-240</t>
  </si>
  <si>
    <t>KHSD205N1-SLV-250</t>
  </si>
  <si>
    <t>KHSD205N2-GLD-230</t>
  </si>
  <si>
    <t>KHSD205N2-GLD-240</t>
  </si>
  <si>
    <t>KHSD205N2-GLD-250</t>
  </si>
  <si>
    <t>KHSL224FN-PAT-090</t>
  </si>
  <si>
    <t>KHSL231KM-DMG-120</t>
  </si>
  <si>
    <t>KHSL231KM-NVY-110</t>
  </si>
  <si>
    <t>KHSL231KM-NVY-120</t>
  </si>
  <si>
    <t>KHSL231KM-NVY-130</t>
  </si>
  <si>
    <t>KHSL231KM-WHT-110</t>
  </si>
  <si>
    <t>KHSL231KM-WHT-120</t>
  </si>
  <si>
    <t>KHSL231KM-WHT-130</t>
  </si>
  <si>
    <t>KHTK234KM-ORG-120</t>
  </si>
  <si>
    <t>KHTK235KM-YEL-110</t>
  </si>
  <si>
    <t>KHTK235KM-YEL-120</t>
  </si>
  <si>
    <t>KHTK235KM-YEL-130</t>
  </si>
  <si>
    <t>KHTK273JN-DMG-14S</t>
  </si>
  <si>
    <t>KHTK274JM-RBL-16L</t>
  </si>
  <si>
    <t>KHTS231FM-NLI-085</t>
  </si>
  <si>
    <t>KHTS231FM-NLI-095</t>
  </si>
  <si>
    <t>KHTS231KM-NVY-110</t>
  </si>
  <si>
    <t>KHTS231KM-NVY-120</t>
  </si>
  <si>
    <t>KHTS271JM-CMG-16L</t>
  </si>
  <si>
    <t>KHTS282MO-NVY-090</t>
  </si>
  <si>
    <t>KGTK241FN-OCD-075</t>
  </si>
  <si>
    <t>KGTK244MN-DMG-085</t>
  </si>
  <si>
    <t>KGSN228U2-BLK-230</t>
  </si>
  <si>
    <t>ACC</t>
    <phoneticPr fontId="74" type="noConversion"/>
  </si>
  <si>
    <t>ACC</t>
    <phoneticPr fontId="2" type="noConversion"/>
  </si>
  <si>
    <t>KHLS101N2-GLD-240</t>
    <phoneticPr fontId="2" type="noConversion"/>
  </si>
  <si>
    <t>KGCP204UN-LOR-057</t>
    <phoneticPr fontId="2" type="noConversion"/>
  </si>
  <si>
    <t>KFBG105UN-RED-000</t>
    <phoneticPr fontId="2" type="noConversion"/>
  </si>
  <si>
    <t>KFBG110UN-RED-000</t>
    <phoneticPr fontId="2" type="noConversion"/>
  </si>
  <si>
    <t>KHBG101UM-RED-000</t>
    <phoneticPr fontId="2" type="noConversion"/>
  </si>
  <si>
    <t>KGSC105UN-WHT-260</t>
    <phoneticPr fontId="2" type="noConversion"/>
  </si>
  <si>
    <t>KHAO203UN-BLU-000</t>
    <phoneticPr fontId="2" type="noConversion"/>
  </si>
  <si>
    <t>KHSC104UN-BLK-240</t>
    <phoneticPr fontId="2" type="noConversion"/>
  </si>
  <si>
    <t>KFCP201UN-RED-057</t>
    <phoneticPr fontId="2" type="noConversion"/>
  </si>
  <si>
    <t>KFBC103UN-DBL-000</t>
    <phoneticPr fontId="2" type="noConversion"/>
  </si>
  <si>
    <t>KHBA201UM-BLU-000</t>
    <phoneticPr fontId="2" type="noConversion"/>
  </si>
  <si>
    <t>KHBA202UM-BLU-000</t>
    <phoneticPr fontId="2" type="noConversion"/>
  </si>
  <si>
    <t>KHBA203UM-NCR-000</t>
    <phoneticPr fontId="2" type="noConversion"/>
  </si>
  <si>
    <t>KFBC401FN-DMG-000</t>
    <phoneticPr fontId="2" type="noConversion"/>
  </si>
  <si>
    <t>KHSC101KN-PNK-200</t>
    <phoneticPr fontId="2" type="noConversion"/>
  </si>
  <si>
    <t>KHSC102KN-PNK-200</t>
    <phoneticPr fontId="2" type="noConversion"/>
  </si>
  <si>
    <t>KGCH181O1-LIM-150</t>
    <phoneticPr fontId="2" type="noConversion"/>
  </si>
  <si>
    <t>KHCH103M1-BLK-180</t>
    <phoneticPr fontId="2" type="noConversion"/>
  </si>
  <si>
    <t>KHCH104M1-NVY-180</t>
    <phoneticPr fontId="2" type="noConversion"/>
  </si>
  <si>
    <t>KFFP248KD-PNK-110</t>
    <phoneticPr fontId="2" type="noConversion"/>
  </si>
  <si>
    <t>KGFP214FN-MNY-065</t>
    <phoneticPr fontId="2" type="noConversion"/>
  </si>
  <si>
    <t>KGFP181FO-CMG-065</t>
    <phoneticPr fontId="2" type="noConversion"/>
  </si>
  <si>
    <t>KGFP120FN-NVY-065</t>
    <phoneticPr fontId="2" type="noConversion"/>
  </si>
  <si>
    <t>KGFP124FN-DMG-065</t>
    <phoneticPr fontId="2" type="noConversion"/>
  </si>
  <si>
    <t>KGFP431FM-CMG-065</t>
    <phoneticPr fontId="2" type="noConversion"/>
  </si>
  <si>
    <t>KHRL132KM-CMG-110</t>
    <phoneticPr fontId="2" type="noConversion"/>
  </si>
  <si>
    <t>KFRL451FN-BLK-085</t>
    <phoneticPr fontId="2" type="noConversion"/>
  </si>
  <si>
    <t>KGRL113FN-WHT-085</t>
    <phoneticPr fontId="2" type="noConversion"/>
  </si>
  <si>
    <t>KGRL302FN-MNT-085</t>
    <phoneticPr fontId="2" type="noConversion"/>
  </si>
  <si>
    <t>KGRL303FN-DMG-090</t>
    <phoneticPr fontId="2" type="noConversion"/>
  </si>
  <si>
    <t>KHRL101FN-NCR-085</t>
    <phoneticPr fontId="2" type="noConversion"/>
  </si>
  <si>
    <t>KHTL131FM-NCR-085</t>
    <phoneticPr fontId="2" type="noConversion"/>
  </si>
  <si>
    <t>KGRL473JM-CMG-16L</t>
    <phoneticPr fontId="2" type="noConversion"/>
  </si>
  <si>
    <t>KFSK451FN-BLK-065</t>
    <phoneticPr fontId="2" type="noConversion"/>
  </si>
  <si>
    <t>KFFT113UN-DBL-090</t>
    <phoneticPr fontId="2" type="noConversion"/>
  </si>
  <si>
    <t>KGFT223MN-DMG-095</t>
    <phoneticPr fontId="2" type="noConversion"/>
  </si>
  <si>
    <t>KFFT111MN-CMG-095</t>
    <phoneticPr fontId="2" type="noConversion"/>
  </si>
  <si>
    <t>KHJK202MN-ABL-095</t>
    <phoneticPr fontId="2" type="noConversion"/>
  </si>
  <si>
    <t>KGFT408MN-BLK-095</t>
    <phoneticPr fontId="2" type="noConversion"/>
  </si>
  <si>
    <t>KGFT123MN-BLK-090</t>
    <phoneticPr fontId="2" type="noConversion"/>
  </si>
  <si>
    <t>KGFT407MN-WIN-105</t>
    <phoneticPr fontId="2" type="noConversion"/>
  </si>
  <si>
    <t>KHFT101MN-NLI-095</t>
    <phoneticPr fontId="2" type="noConversion"/>
  </si>
  <si>
    <t>KHFT102MN-CGY-095</t>
    <phoneticPr fontId="2" type="noConversion"/>
  </si>
  <si>
    <t>KHFT104MN-NVY-090</t>
    <phoneticPr fontId="2" type="noConversion"/>
  </si>
  <si>
    <t>KHFT131MM-BLK-085</t>
    <phoneticPr fontId="2" type="noConversion"/>
  </si>
  <si>
    <t>KHFT181MO-NVY-085</t>
    <phoneticPr fontId="2" type="noConversion"/>
  </si>
  <si>
    <t>KHFT231MM-BLK-090</t>
    <phoneticPr fontId="2" type="noConversion"/>
  </si>
  <si>
    <t>KHJK106MN-DMG-090</t>
    <phoneticPr fontId="2" type="noConversion"/>
  </si>
  <si>
    <t>KGFT181KO-NVY-110</t>
    <phoneticPr fontId="2" type="noConversion"/>
  </si>
  <si>
    <t>KGFT361KR-DMG-110</t>
    <phoneticPr fontId="2" type="noConversion"/>
  </si>
  <si>
    <t>KHFT131KM-CMG-110</t>
    <phoneticPr fontId="2" type="noConversion"/>
  </si>
  <si>
    <t>KHFT132KM-BLK-110</t>
    <phoneticPr fontId="2" type="noConversion"/>
  </si>
  <si>
    <t>KFJK102FN-NLI-085</t>
    <phoneticPr fontId="2" type="noConversion"/>
  </si>
  <si>
    <t>KFJK201FN-WHT-085</t>
    <phoneticPr fontId="2" type="noConversion"/>
  </si>
  <si>
    <t>KGJK111FN-BLK-085</t>
    <phoneticPr fontId="2" type="noConversion"/>
  </si>
  <si>
    <t>KGJK305FN-CMG-085</t>
    <phoneticPr fontId="2" type="noConversion"/>
  </si>
  <si>
    <t>KHJK104FN-BLK-085</t>
    <phoneticPr fontId="2" type="noConversion"/>
  </si>
  <si>
    <t>KHJK105FN-VBL-085</t>
    <phoneticPr fontId="2" type="noConversion"/>
  </si>
  <si>
    <t>KHJK221FN-YEL-085</t>
    <phoneticPr fontId="2" type="noConversion"/>
  </si>
  <si>
    <t>KFFT103FN-WHT-085</t>
    <phoneticPr fontId="2" type="noConversion"/>
  </si>
  <si>
    <t>KGFT111FN-LOR-085</t>
    <phoneticPr fontId="2" type="noConversion"/>
  </si>
  <si>
    <t>KGFT112FN-DMG-085</t>
    <phoneticPr fontId="2" type="noConversion"/>
  </si>
  <si>
    <t>KGFT113FN-YGN-085</t>
    <phoneticPr fontId="2" type="noConversion"/>
  </si>
  <si>
    <t>KGFT114FN-BLU-085</t>
    <phoneticPr fontId="2" type="noConversion"/>
  </si>
  <si>
    <t>KGFT303FN-BLK-085</t>
    <phoneticPr fontId="2" type="noConversion"/>
  </si>
  <si>
    <t>KGFT331FM-CMG-085</t>
    <phoneticPr fontId="2" type="noConversion"/>
  </si>
  <si>
    <t>KGFT352FN-NCR-090</t>
    <phoneticPr fontId="2" type="noConversion"/>
  </si>
  <si>
    <t>KGFT401FN-BLK-095</t>
    <phoneticPr fontId="2" type="noConversion"/>
  </si>
  <si>
    <t>KGFT402FN-CMG-090</t>
    <phoneticPr fontId="2" type="noConversion"/>
  </si>
  <si>
    <t>KGFT407FN-LIM-085</t>
    <phoneticPr fontId="2" type="noConversion"/>
  </si>
  <si>
    <t>KHFT103FN-NCR-085</t>
    <phoneticPr fontId="2" type="noConversion"/>
  </si>
  <si>
    <t>KHFT121FN-BLK-085</t>
    <phoneticPr fontId="2" type="noConversion"/>
  </si>
  <si>
    <t>KHFT131FM-BLK-085</t>
    <phoneticPr fontId="2" type="noConversion"/>
  </si>
  <si>
    <t>KHFT181FO-BLK-085</t>
    <phoneticPr fontId="2" type="noConversion"/>
  </si>
  <si>
    <t>KHFT201FN-CGY-085</t>
    <phoneticPr fontId="2" type="noConversion"/>
  </si>
  <si>
    <t>KHFT211FN-NCR-085</t>
    <phoneticPr fontId="2" type="noConversion"/>
  </si>
  <si>
    <t>KHFT221FN-CGY-085</t>
    <phoneticPr fontId="2" type="noConversion"/>
  </si>
  <si>
    <t>KHFT231FM-NCR-085</t>
    <phoneticPr fontId="2" type="noConversion"/>
  </si>
  <si>
    <t>KHFT281FO-BLK-085</t>
    <phoneticPr fontId="2" type="noConversion"/>
  </si>
  <si>
    <t>KGFT301FN-BLK-085</t>
    <phoneticPr fontId="2" type="noConversion"/>
  </si>
  <si>
    <t>KGJK201FN-WHT-085</t>
    <phoneticPr fontId="2" type="noConversion"/>
  </si>
  <si>
    <t>KHFT242FN-ORG-085</t>
    <phoneticPr fontId="2" type="noConversion"/>
  </si>
  <si>
    <t>KGFT171JN-BLK-16L</t>
    <phoneticPr fontId="2" type="noConversion"/>
  </si>
  <si>
    <t>KFFT475JN-BLK-14S</t>
    <phoneticPr fontId="2" type="noConversion"/>
  </si>
  <si>
    <t>KFFT173JN-DBL-14S</t>
    <phoneticPr fontId="2" type="noConversion"/>
  </si>
  <si>
    <t>KGFT173JN-NVY-13X</t>
    <phoneticPr fontId="2" type="noConversion"/>
  </si>
  <si>
    <t>KHFT161JR-CMG-14S</t>
    <phoneticPr fontId="2" type="noConversion"/>
  </si>
  <si>
    <t>KHFT171JM-BLK-13X</t>
    <phoneticPr fontId="2" type="noConversion"/>
  </si>
  <si>
    <t>KHFT176JM-CMG-14S</t>
    <phoneticPr fontId="2" type="noConversion"/>
  </si>
  <si>
    <t>KHFT271JM-BLK-16L</t>
    <phoneticPr fontId="2" type="noConversion"/>
  </si>
  <si>
    <t>KHFT276JM-CMG-14S</t>
    <phoneticPr fontId="2" type="noConversion"/>
  </si>
  <si>
    <t>KFFT372JN-PBL-14S</t>
    <phoneticPr fontId="2" type="noConversion"/>
  </si>
  <si>
    <t>KFFT471JN-PBL-14S</t>
    <phoneticPr fontId="2" type="noConversion"/>
  </si>
  <si>
    <t>KGFT372JM-CM2-14S</t>
    <phoneticPr fontId="2" type="noConversion"/>
  </si>
  <si>
    <t>KGFT471JM-BLK-14S</t>
    <phoneticPr fontId="2" type="noConversion"/>
  </si>
  <si>
    <t>KFFT474JN-PBL-14S</t>
    <phoneticPr fontId="2" type="noConversion"/>
  </si>
  <si>
    <t>KFFT275JN-NLI-15M</t>
    <phoneticPr fontId="2" type="noConversion"/>
  </si>
  <si>
    <t>KGBG202UN-BLK-000</t>
    <phoneticPr fontId="2" type="noConversion"/>
  </si>
  <si>
    <t>KHLS201N2-BLU-230</t>
    <phoneticPr fontId="2" type="noConversion"/>
  </si>
  <si>
    <t>KGSN228U1-OWH-230</t>
    <phoneticPr fontId="2" type="noConversion"/>
  </si>
  <si>
    <t>KHSD202N1-WHT-270</t>
    <phoneticPr fontId="2" type="noConversion"/>
  </si>
  <si>
    <t>KHSD202M1-WHT-250</t>
    <phoneticPr fontId="2" type="noConversion"/>
  </si>
  <si>
    <t>KGBC201FN-LIM-000</t>
    <phoneticPr fontId="2" type="noConversion"/>
  </si>
  <si>
    <t>KFFP220UN-ORG-065</t>
    <phoneticPr fontId="2" type="noConversion"/>
  </si>
  <si>
    <t>KGTK222MN-MGY-075</t>
    <phoneticPr fontId="2" type="noConversion"/>
  </si>
  <si>
    <t>KGTK202MN-DMG-070</t>
    <phoneticPr fontId="2" type="noConversion"/>
  </si>
  <si>
    <t>KFTK232MN-WHT-070</t>
    <phoneticPr fontId="2" type="noConversion"/>
  </si>
  <si>
    <t>KGTK251MN-DMG-075</t>
    <phoneticPr fontId="2" type="noConversion"/>
  </si>
  <si>
    <t>KGFH225MN-NVY-075</t>
    <phoneticPr fontId="2" type="noConversion"/>
  </si>
  <si>
    <t>KGTK231MN-RED-075</t>
    <phoneticPr fontId="2" type="noConversion"/>
  </si>
  <si>
    <t>KGTK223MN-DMG-070</t>
    <phoneticPr fontId="2" type="noConversion"/>
  </si>
  <si>
    <t>KGTK211MN-NVY-070</t>
    <phoneticPr fontId="2" type="noConversion"/>
  </si>
  <si>
    <t>KGFH223MN-MGY-070</t>
    <phoneticPr fontId="2" type="noConversion"/>
  </si>
  <si>
    <t>KFTK252MN-NLI-085</t>
    <phoneticPr fontId="2" type="noConversion"/>
  </si>
  <si>
    <t>KHFH231MM-CMG-065</t>
    <phoneticPr fontId="2" type="noConversion"/>
  </si>
  <si>
    <t>KHFH251MN-BLK-075</t>
    <phoneticPr fontId="2" type="noConversion"/>
  </si>
  <si>
    <t>KHFH261MR-NVY-070</t>
    <phoneticPr fontId="2" type="noConversion"/>
  </si>
  <si>
    <t>KHFH262MR-BLK-065</t>
    <phoneticPr fontId="2" type="noConversion"/>
  </si>
  <si>
    <t>KHFH283MO-BLK-065</t>
    <phoneticPr fontId="2" type="noConversion"/>
  </si>
  <si>
    <t>KKDK505MP-BLK-080</t>
    <phoneticPr fontId="2" type="noConversion"/>
  </si>
  <si>
    <t>KHTK234KM-ORG-110</t>
    <phoneticPr fontId="2" type="noConversion"/>
  </si>
  <si>
    <t>KHTK235KM-HPK-120</t>
    <phoneticPr fontId="2" type="noConversion"/>
  </si>
  <si>
    <t>KHFH231KM-CMG-110</t>
    <phoneticPr fontId="2" type="noConversion"/>
  </si>
  <si>
    <t>KHFH232KM-DMG-120</t>
    <phoneticPr fontId="2" type="noConversion"/>
  </si>
  <si>
    <t>KHTK231KM-BLU-110</t>
    <phoneticPr fontId="2" type="noConversion"/>
  </si>
  <si>
    <t>KFSK248KD-MGY-110</t>
    <phoneticPr fontId="2" type="noConversion"/>
  </si>
  <si>
    <t>KHFH202FN-BLK-065</t>
    <phoneticPr fontId="2" type="noConversion"/>
  </si>
  <si>
    <t>KGFH213FN-RBL-065</t>
    <phoneticPr fontId="2" type="noConversion"/>
  </si>
  <si>
    <t>KGFH215FN-DMG-065</t>
    <phoneticPr fontId="2" type="noConversion"/>
  </si>
  <si>
    <t>KGFH214FN-CMG-065</t>
    <phoneticPr fontId="2" type="noConversion"/>
  </si>
  <si>
    <t>KGTK212FN-FPK-065</t>
    <phoneticPr fontId="2" type="noConversion"/>
  </si>
  <si>
    <t>KGTK213FN-MGY-065</t>
    <phoneticPr fontId="2" type="noConversion"/>
  </si>
  <si>
    <t>KGTK201FN-WHT-065</t>
    <phoneticPr fontId="2" type="noConversion"/>
  </si>
  <si>
    <t>KHTK223FN-BLK-065</t>
    <phoneticPr fontId="2" type="noConversion"/>
  </si>
  <si>
    <t>KFFP203FN-MBL-065</t>
    <phoneticPr fontId="2" type="noConversion"/>
  </si>
  <si>
    <t>KGPH201FN-DGY-065</t>
    <phoneticPr fontId="2" type="noConversion"/>
  </si>
  <si>
    <t>KFFP202FN-MOR-065</t>
    <phoneticPr fontId="2" type="noConversion"/>
  </si>
  <si>
    <t>KHFH231FM-BLK-065</t>
    <phoneticPr fontId="2" type="noConversion"/>
  </si>
  <si>
    <t>KHFH261FR-BLK-065</t>
    <phoneticPr fontId="2" type="noConversion"/>
  </si>
  <si>
    <t>KFTK311FN-APK-065</t>
    <phoneticPr fontId="2" type="noConversion"/>
  </si>
  <si>
    <t>KFTK201FN-BLU-065</t>
    <phoneticPr fontId="2" type="noConversion"/>
  </si>
  <si>
    <t>KFTK261JN-MGY-14S</t>
    <phoneticPr fontId="2" type="noConversion"/>
  </si>
  <si>
    <t>KGTK281JO-NYL-14S</t>
    <phoneticPr fontId="2" type="noConversion"/>
  </si>
  <si>
    <t>KHTK274JM-RBL-14S</t>
    <phoneticPr fontId="2" type="noConversion"/>
  </si>
  <si>
    <t>KGFH271JN-BLK-14S</t>
    <phoneticPr fontId="2" type="noConversion"/>
  </si>
  <si>
    <t>KGFH272JN-BLK-14S</t>
    <phoneticPr fontId="2" type="noConversion"/>
  </si>
  <si>
    <t>KGFH273JN-MGY-13X</t>
    <phoneticPr fontId="2" type="noConversion"/>
  </si>
  <si>
    <t>KEFP261JN-NYH-110</t>
    <phoneticPr fontId="2" type="noConversion"/>
  </si>
  <si>
    <t>KGFH281JO-BKB-14S</t>
    <phoneticPr fontId="2" type="noConversion"/>
  </si>
  <si>
    <t>KHFH262JR-BLK-14S</t>
    <phoneticPr fontId="2" type="noConversion"/>
  </si>
  <si>
    <t>KGRS232MS-CMG-085</t>
    <phoneticPr fontId="2" type="noConversion"/>
  </si>
  <si>
    <t>KHRS253MM-CMG-085</t>
    <phoneticPr fontId="2" type="noConversion"/>
  </si>
  <si>
    <t>KHRS204MN-IBL-090</t>
    <phoneticPr fontId="2" type="noConversion"/>
  </si>
  <si>
    <t>KHRS231MM-BLK-090</t>
    <phoneticPr fontId="2" type="noConversion"/>
  </si>
  <si>
    <t>KHRS251MM-WHT-085</t>
    <phoneticPr fontId="2" type="noConversion"/>
  </si>
  <si>
    <t>KHRS252MM-BLK-085</t>
    <phoneticPr fontId="2" type="noConversion"/>
  </si>
  <si>
    <t>KHRS262MR-BK2-090</t>
    <phoneticPr fontId="2" type="noConversion"/>
  </si>
  <si>
    <t>KHRS282MO-CMG-085</t>
    <phoneticPr fontId="2" type="noConversion"/>
  </si>
  <si>
    <t>KGRS221MN-YEL-085</t>
    <phoneticPr fontId="2" type="noConversion"/>
  </si>
  <si>
    <t>KGRS233MS-BLK-085</t>
    <phoneticPr fontId="2" type="noConversion"/>
  </si>
  <si>
    <t>KETS231MS-DMG-085</t>
    <phoneticPr fontId="2" type="noConversion"/>
  </si>
  <si>
    <t>KHTS282MO-CMG-090</t>
    <phoneticPr fontId="2" type="noConversion"/>
  </si>
  <si>
    <t>KGTS253MN-MGY-085</t>
    <phoneticPr fontId="2" type="noConversion"/>
  </si>
  <si>
    <t>KGRS281MO-BKB-090</t>
    <phoneticPr fontId="2" type="noConversion"/>
  </si>
  <si>
    <t>KERS261JN-RBL-110</t>
    <phoneticPr fontId="2" type="noConversion"/>
  </si>
  <si>
    <t>KGRS282KO-NVY-110</t>
    <phoneticPr fontId="2" type="noConversion"/>
  </si>
  <si>
    <t>KHRS232KM-MGY-110</t>
    <phoneticPr fontId="2" type="noConversion"/>
  </si>
  <si>
    <t>KHRS233KM-DMG-110</t>
    <phoneticPr fontId="2" type="noConversion"/>
  </si>
  <si>
    <t>KGSL281KO-NVY-110</t>
    <phoneticPr fontId="2" type="noConversion"/>
  </si>
  <si>
    <t>KGSL291JC-ABL-110</t>
    <phoneticPr fontId="2" type="noConversion"/>
  </si>
  <si>
    <t>KFRS242KD-ABL-110</t>
    <phoneticPr fontId="2" type="noConversion"/>
  </si>
  <si>
    <t>KHRS231KM-BLU-110</t>
    <phoneticPr fontId="2" type="noConversion"/>
  </si>
  <si>
    <t>KGRS281KO-DMG-110</t>
    <phoneticPr fontId="2" type="noConversion"/>
  </si>
  <si>
    <t>KFSL248KD-MGY-110</t>
    <phoneticPr fontId="2" type="noConversion"/>
  </si>
  <si>
    <t>KHSL231KM-DMG-110</t>
    <phoneticPr fontId="2" type="noConversion"/>
  </si>
  <si>
    <t>KHRS223MN-CMG-095</t>
    <phoneticPr fontId="2" type="noConversion"/>
  </si>
  <si>
    <t>KHRS221FN-CMG-085</t>
    <phoneticPr fontId="2" type="noConversion"/>
  </si>
  <si>
    <t>KHRS222FN-NCR-085</t>
    <phoneticPr fontId="2" type="noConversion"/>
  </si>
  <si>
    <t>KHRS231FM-NCR-085</t>
    <phoneticPr fontId="2" type="noConversion"/>
  </si>
  <si>
    <t>KGSL302FN-NOR-090</t>
    <phoneticPr fontId="2" type="noConversion"/>
  </si>
  <si>
    <t>KHSL224FN-PAT-085</t>
    <phoneticPr fontId="2" type="noConversion"/>
  </si>
  <si>
    <t>KHSL241FN-YGN-085</t>
    <phoneticPr fontId="2" type="noConversion"/>
  </si>
  <si>
    <t>KHSL251FN-DMG-085</t>
    <phoneticPr fontId="2" type="noConversion"/>
  </si>
  <si>
    <t>KHTS231FM-NCR-085</t>
    <phoneticPr fontId="2" type="noConversion"/>
  </si>
  <si>
    <t>KHRS202FN-NLI-085</t>
    <phoneticPr fontId="2" type="noConversion"/>
  </si>
  <si>
    <t>KGRS271JN-BLK-13X</t>
    <phoneticPr fontId="2" type="noConversion"/>
  </si>
  <si>
    <t>KGRS272JN-YEL-13X</t>
    <phoneticPr fontId="2" type="noConversion"/>
  </si>
  <si>
    <t>KGRS273JN-BLK-14S</t>
    <phoneticPr fontId="2" type="noConversion"/>
  </si>
  <si>
    <t>KGRS281JO-WHT-14S</t>
    <phoneticPr fontId="2" type="noConversion"/>
  </si>
  <si>
    <t>KHRS261JR-BLK-15M</t>
    <phoneticPr fontId="2" type="noConversion"/>
  </si>
  <si>
    <t>KHRS271JM-BLK-13X</t>
    <phoneticPr fontId="2" type="noConversion"/>
  </si>
  <si>
    <t>KHRS272JM-BLK-13X</t>
    <phoneticPr fontId="2" type="noConversion"/>
  </si>
  <si>
    <t>KHRS273JM-BLK-13X</t>
    <phoneticPr fontId="2" type="noConversion"/>
  </si>
  <si>
    <t>KHRS274JM-CMG-13X</t>
    <phoneticPr fontId="2" type="noConversion"/>
  </si>
  <si>
    <t>KHRS276JM-BLK-14S</t>
    <phoneticPr fontId="2" type="noConversion"/>
  </si>
  <si>
    <t>KHRS281JO-NVY-15M</t>
    <phoneticPr fontId="2" type="noConversion"/>
  </si>
  <si>
    <t>KETS274JN-WHT-14S</t>
    <phoneticPr fontId="2" type="noConversion"/>
  </si>
  <si>
    <t>KFRS272JN-WHT-14S</t>
    <phoneticPr fontId="2" type="noConversion"/>
  </si>
  <si>
    <t>KFTS251JN-RED-14S</t>
    <phoneticPr fontId="2" type="noConversion"/>
  </si>
  <si>
    <t>KHTS271JM-CMG-15M</t>
    <phoneticPr fontId="2" type="noConversion"/>
  </si>
  <si>
    <t>KGTS261JL-DMG-14S</t>
    <phoneticPr fontId="2" type="noConversion"/>
  </si>
  <si>
    <t>KGTS271JN-BLK-14S</t>
    <phoneticPr fontId="2" type="noConversion"/>
  </si>
  <si>
    <t>KHRS281JO-CMG-16L</t>
    <phoneticPr fontId="2" type="noConversion"/>
  </si>
  <si>
    <t>KGSN230U2-SLV-230</t>
    <phoneticPr fontId="2" type="noConversion"/>
  </si>
  <si>
    <t>KGRL241MN-WHT-090</t>
    <phoneticPr fontId="2" type="noConversion"/>
  </si>
  <si>
    <t>KGRL281MO-BLK-090</t>
    <phoneticPr fontId="2" type="noConversion"/>
  </si>
  <si>
    <t>KHRL241MM-DMG-090</t>
    <phoneticPr fontId="2" type="noConversion"/>
  </si>
  <si>
    <t>KHRL261MR-CGY-090</t>
    <phoneticPr fontId="2" type="noConversion"/>
  </si>
  <si>
    <t>KHRL281MO-BLK-090</t>
    <phoneticPr fontId="2" type="noConversion"/>
  </si>
  <si>
    <t>KHFT241MN-RBL-095</t>
    <phoneticPr fontId="2" type="noConversion"/>
  </si>
  <si>
    <t>KGTK244MN-DMG-075</t>
    <phoneticPr fontId="2" type="noConversion"/>
  </si>
  <si>
    <t>KGRL284KO-ORG-120</t>
    <phoneticPr fontId="2" type="noConversion"/>
  </si>
  <si>
    <t>KHRL235KM-HPK-110</t>
    <phoneticPr fontId="2" type="noConversion"/>
  </si>
  <si>
    <t>KHFT234KM-NVY-110</t>
    <phoneticPr fontId="2" type="noConversion"/>
  </si>
  <si>
    <t>KHFT235KM-LPK-110</t>
    <phoneticPr fontId="2" type="noConversion"/>
  </si>
  <si>
    <t>KGTK283KO-PBL-110</t>
    <phoneticPr fontId="2" type="noConversion"/>
  </si>
  <si>
    <t>KHRL241FM-ABL-085</t>
    <phoneticPr fontId="2" type="noConversion"/>
  </si>
  <si>
    <t>KHRL242FM-DMG-085</t>
    <phoneticPr fontId="2" type="noConversion"/>
  </si>
  <si>
    <t>KHRL261FR-BLK-085</t>
    <phoneticPr fontId="2" type="noConversion"/>
  </si>
  <si>
    <t>KHRL281FO-BLK-085</t>
    <phoneticPr fontId="2" type="noConversion"/>
  </si>
  <si>
    <t>KGRL241FN-LGN-085</t>
    <phoneticPr fontId="2" type="noConversion"/>
  </si>
  <si>
    <t>KHFT261FR-BLK-085</t>
    <phoneticPr fontId="2" type="noConversion"/>
  </si>
  <si>
    <t>KHFT282FO-BLK-085</t>
    <phoneticPr fontId="2" type="noConversion"/>
  </si>
  <si>
    <t>KGSL243FN-BLK-085</t>
    <phoneticPr fontId="2" type="noConversion"/>
  </si>
  <si>
    <t>KGTK241FN-LOR-070</t>
    <phoneticPr fontId="2" type="noConversion"/>
  </si>
  <si>
    <t>KHTK242FN-YGN-070</t>
    <phoneticPr fontId="2" type="noConversion"/>
  </si>
  <si>
    <t>KGFP242FN-FPK-065</t>
    <phoneticPr fontId="2" type="noConversion"/>
  </si>
  <si>
    <t>KGFT241FN-BLK-085</t>
    <phoneticPr fontId="2" type="noConversion"/>
  </si>
  <si>
    <t>KGTK243FN-RBL-065</t>
    <phoneticPr fontId="2" type="noConversion"/>
  </si>
  <si>
    <t>KFFP219FN-BLU-065</t>
    <phoneticPr fontId="2" type="noConversion"/>
  </si>
  <si>
    <t>KFTK254FN-DBL-065</t>
    <phoneticPr fontId="2" type="noConversion"/>
  </si>
  <si>
    <t>KFSM214FN-NLI-065</t>
    <phoneticPr fontId="2" type="noConversion"/>
  </si>
  <si>
    <t>KHRL243FN-PAT-085</t>
    <phoneticPr fontId="2" type="noConversion"/>
  </si>
  <si>
    <t>KGTK284KO-HPK-110</t>
    <phoneticPr fontId="2" type="noConversion"/>
  </si>
  <si>
    <t>KHRL271JM-BLK-13X</t>
    <phoneticPr fontId="2" type="noConversion"/>
  </si>
  <si>
    <t>KHRL281JO-BLK-14S</t>
    <phoneticPr fontId="2" type="noConversion"/>
  </si>
  <si>
    <t>KFTK283JO-ABL-15M</t>
    <phoneticPr fontId="2" type="noConversion"/>
  </si>
  <si>
    <t>KHSD205N1-SLV-230</t>
    <phoneticPr fontId="2" type="noConversion"/>
  </si>
  <si>
    <t>KHCH206N1-BLU-180</t>
    <phoneticPr fontId="2" type="noConversion"/>
  </si>
  <si>
    <t>KGCH225U1-NVY-180</t>
    <phoneticPr fontId="2" type="noConversion"/>
  </si>
  <si>
    <t>KHCH203N1-BLK-190</t>
    <phoneticPr fontId="2" type="noConversion"/>
  </si>
  <si>
    <t>KGCH224U1-BLU-170</t>
    <phoneticPr fontId="2" type="noConversion"/>
  </si>
  <si>
    <t>KGCH226U1-GRY-190</t>
    <phoneticPr fontId="2" type="noConversion"/>
  </si>
  <si>
    <t>KHTK231KM-NVY-110</t>
    <phoneticPr fontId="2" type="noConversion"/>
  </si>
  <si>
    <t>KHCH202M1-NVY-180</t>
    <phoneticPr fontId="2" type="noConversion"/>
  </si>
  <si>
    <t>KHCH205N2-PNK-230</t>
    <phoneticPr fontId="2" type="noConversion"/>
  </si>
  <si>
    <t>KGFT211FN-BLK-085</t>
    <phoneticPr fontId="2" type="noConversion"/>
  </si>
  <si>
    <t>KGAO401UN-CAM-000</t>
    <phoneticPr fontId="2" type="noConversion"/>
  </si>
  <si>
    <t>KGAO402UN-CMG-000</t>
    <phoneticPr fontId="2" type="noConversion"/>
  </si>
  <si>
    <t>KGPT461KR-BLK-130</t>
    <phoneticPr fontId="2" type="noConversion"/>
  </si>
  <si>
    <t>KFPT401FN-DMG-070</t>
    <phoneticPr fontId="2" type="noConversion"/>
  </si>
  <si>
    <t>KFFP413FN-DMG-080</t>
    <phoneticPr fontId="2" type="noConversion"/>
  </si>
  <si>
    <t>KGRL461MR-CMG-085</t>
    <phoneticPr fontId="2" type="noConversion"/>
  </si>
  <si>
    <t>KGRL452MN-BLK-100</t>
    <phoneticPr fontId="2" type="noConversion"/>
  </si>
  <si>
    <t>KGRL402FN-BLK-085</t>
    <phoneticPr fontId="2" type="noConversion"/>
  </si>
  <si>
    <t>KGRL431FM-NCR-090</t>
    <phoneticPr fontId="2" type="noConversion"/>
  </si>
  <si>
    <t>KGRL461JR-CMG-15M</t>
    <phoneticPr fontId="2" type="noConversion"/>
  </si>
  <si>
    <t>KGCH405M1-BLU-180</t>
    <phoneticPr fontId="2" type="noConversion"/>
  </si>
  <si>
    <t>KFFT431UN-PBL-90M</t>
    <phoneticPr fontId="2" type="noConversion"/>
  </si>
  <si>
    <t>KFDJ431UN-BLK-090</t>
    <phoneticPr fontId="2" type="noConversion"/>
  </si>
  <si>
    <t>KGFT409MN-BLK-090</t>
    <phoneticPr fontId="2" type="noConversion"/>
  </si>
  <si>
    <t>KFFT415MN-GRN-095</t>
    <phoneticPr fontId="2" type="noConversion"/>
  </si>
  <si>
    <t>KGFT402MN-BLK-085</t>
    <phoneticPr fontId="2" type="noConversion"/>
  </si>
  <si>
    <t>KGFT403MN-RED-100</t>
    <phoneticPr fontId="2" type="noConversion"/>
  </si>
  <si>
    <t>KGFT481MO-CMG-090</t>
    <phoneticPr fontId="2" type="noConversion"/>
  </si>
  <si>
    <t>KGFT489MO-DGY-085</t>
    <phoneticPr fontId="2" type="noConversion"/>
  </si>
  <si>
    <t>KGFT461KR-CM2-110</t>
    <phoneticPr fontId="2" type="noConversion"/>
  </si>
  <si>
    <t>KGDJ401FM-WHT-085</t>
    <phoneticPr fontId="2" type="noConversion"/>
  </si>
  <si>
    <t>KFFT413FN-NVY-085</t>
    <phoneticPr fontId="2" type="noConversion"/>
  </si>
  <si>
    <t>KFFT417FN-BLK-090</t>
    <phoneticPr fontId="2" type="noConversion"/>
  </si>
  <si>
    <t>KGFT406FN-CMG-085</t>
    <phoneticPr fontId="2" type="noConversion"/>
  </si>
  <si>
    <t>KGFT431FM-CMG-085</t>
    <phoneticPr fontId="2" type="noConversion"/>
  </si>
  <si>
    <t>KGDJ402FN-CMG-085</t>
    <phoneticPr fontId="2" type="noConversion"/>
  </si>
  <si>
    <t>KFJK401FN-BLK-090</t>
    <phoneticPr fontId="2" type="noConversion"/>
  </si>
  <si>
    <t>KFJP451FN-WHT-085</t>
    <phoneticPr fontId="2" type="noConversion"/>
  </si>
  <si>
    <t>KFJP452FN-ABL-090</t>
    <phoneticPr fontId="2" type="noConversion"/>
  </si>
  <si>
    <t>KGFT473JN-BLK-14S</t>
    <phoneticPr fontId="2" type="noConversion"/>
  </si>
  <si>
    <t>KFDJ472JN-BLK-15M</t>
    <phoneticPr fontId="2" type="noConversion"/>
  </si>
  <si>
    <t>KIDS</t>
    <phoneticPr fontId="2" type="noConversion"/>
  </si>
  <si>
    <t>FOUR SEASON</t>
    <phoneticPr fontId="74" type="noConversion"/>
  </si>
  <si>
    <t>S/F</t>
    <phoneticPr fontId="74" type="noConversion"/>
  </si>
  <si>
    <t>SUMMER</t>
    <phoneticPr fontId="74" type="noConversion"/>
  </si>
  <si>
    <t>WINTER</t>
    <phoneticPr fontId="74" type="noConversion"/>
  </si>
  <si>
    <t>WOMEN</t>
    <phoneticPr fontId="2" type="noConversion"/>
  </si>
  <si>
    <t>JUNIOR</t>
    <phoneticPr fontId="74" type="noConversion"/>
  </si>
  <si>
    <t>MEN</t>
    <phoneticPr fontId="2" type="noConversion"/>
  </si>
  <si>
    <t>UNISEX</t>
    <phoneticPr fontId="2" type="noConversion"/>
  </si>
  <si>
    <t>MENS</t>
    <phoneticPr fontId="2" type="noConversion"/>
  </si>
  <si>
    <t>GIRL</t>
    <phoneticPr fontId="2" type="noConversion"/>
  </si>
  <si>
    <t>L/PANTS</t>
    <phoneticPr fontId="2" type="noConversion"/>
  </si>
  <si>
    <t>L/T SHIRTS</t>
    <phoneticPr fontId="2" type="noConversion"/>
  </si>
  <si>
    <t>S/PANTS</t>
    <phoneticPr fontId="2" type="noConversion"/>
  </si>
  <si>
    <t>JACKET</t>
    <phoneticPr fontId="2" type="noConversion"/>
  </si>
  <si>
    <t>S/T SHIRTS</t>
    <phoneticPr fontId="2" type="noConversion"/>
  </si>
  <si>
    <t>SANDAL</t>
    <phoneticPr fontId="2" type="noConversion"/>
  </si>
  <si>
    <t>SWIMWEAR</t>
    <phoneticPr fontId="2" type="noConversion"/>
  </si>
  <si>
    <t>SLIDE</t>
    <phoneticPr fontId="2" type="noConversion"/>
  </si>
  <si>
    <t>KIDS SHOES</t>
    <phoneticPr fontId="2" type="noConversion"/>
  </si>
  <si>
    <t>L/SHIRTS</t>
    <phoneticPr fontId="2" type="noConversion"/>
  </si>
  <si>
    <t>ARTIC BOOTS</t>
    <phoneticPr fontId="2" type="noConversion"/>
  </si>
  <si>
    <t>ITEM CODE</t>
    <phoneticPr fontId="2" type="noConversion"/>
  </si>
  <si>
    <t>IMAGE</t>
    <phoneticPr fontId="2" type="noConversion"/>
  </si>
  <si>
    <t>SEASON</t>
    <phoneticPr fontId="74" type="noConversion"/>
  </si>
  <si>
    <t>SEGMENT</t>
    <phoneticPr fontId="74" type="noConversion"/>
  </si>
  <si>
    <t>DISCRIPTION</t>
    <phoneticPr fontId="2" type="noConversion"/>
  </si>
  <si>
    <t>MODEL NUMBER</t>
    <phoneticPr fontId="2" type="noConversion"/>
  </si>
  <si>
    <t>Q'TY</t>
    <phoneticPr fontId="2" type="noConversion"/>
  </si>
  <si>
    <t>TAG PRICE</t>
    <phoneticPr fontId="2" type="noConversion"/>
  </si>
  <si>
    <t>SHOES</t>
    <phoneticPr fontId="2" type="noConversion"/>
  </si>
  <si>
    <t>TAG PRICE USD</t>
  </si>
  <si>
    <t>TTL TAG PRICE USD</t>
  </si>
  <si>
    <t>Junior Training Zipup</t>
  </si>
  <si>
    <t>Female rash guard</t>
  </si>
  <si>
    <t>Public short -sleeved</t>
  </si>
  <si>
    <t>Children Molly Slippers Sandals</t>
  </si>
  <si>
    <t>Junior Rash Guard</t>
  </si>
  <si>
    <t>Male rash guard</t>
  </si>
  <si>
    <t>Junior Round short -sleeved</t>
  </si>
  <si>
    <t>Common scarf</t>
  </si>
  <si>
    <t>Women's SHINee Slippers</t>
  </si>
  <si>
    <t>Child short -sleeved</t>
  </si>
  <si>
    <t>Men's V -Neck Tea</t>
  </si>
  <si>
    <t>Female training skirt leggings</t>
  </si>
  <si>
    <t>Women's Crop Rash Guard</t>
  </si>
  <si>
    <t>Child poly skirt pants</t>
  </si>
  <si>
    <t>Women's Rash Guard Zipup</t>
  </si>
  <si>
    <t>Children Trecis Sandals</t>
  </si>
  <si>
    <t>Children's sleeveless T -shirt</t>
  </si>
  <si>
    <t>Child rash guard</t>
  </si>
  <si>
    <t>Women</t>
  </si>
  <si>
    <t>Children's Round short -sleeved</t>
  </si>
  <si>
    <t>Child Dobby Sandals</t>
  </si>
  <si>
    <t>Women's Beach Water Leggings</t>
  </si>
  <si>
    <t>Children's Sleebris Tea</t>
  </si>
  <si>
    <t>Women's training zipup</t>
  </si>
  <si>
    <t>Child beach pants</t>
  </si>
  <si>
    <t>Children Police Leggings</t>
  </si>
  <si>
    <t>Women's 7 Pants</t>
  </si>
  <si>
    <t>Male short -sleeved</t>
  </si>
  <si>
    <t>Women's functional pants</t>
  </si>
  <si>
    <t>Junior short -sleeved</t>
  </si>
  <si>
    <t>Underwear</t>
  </si>
  <si>
    <t>Sandal for women Adriatic</t>
  </si>
  <si>
    <t>Women's Beach sleeveless rash guard</t>
  </si>
  <si>
    <t>Women's functional hot pants</t>
  </si>
  <si>
    <t>Female Kara short -sleeved</t>
  </si>
  <si>
    <t>Women's training pants</t>
  </si>
  <si>
    <t>Female round short -sleeved</t>
  </si>
  <si>
    <t>Child Rash Guard Zipup</t>
  </si>
  <si>
    <t>Children Training Zipup</t>
  </si>
  <si>
    <t>Junior Polarplis top</t>
  </si>
  <si>
    <t>Public sneakers socks</t>
  </si>
  <si>
    <t>Children Police</t>
  </si>
  <si>
    <t>Public socks</t>
  </si>
  <si>
    <t>Women's Beach Shopper Bag</t>
  </si>
  <si>
    <t>Public side 7 pants</t>
  </si>
  <si>
    <t>Junior Part 5 Pants</t>
  </si>
  <si>
    <t>Women's Training 7 Pants</t>
  </si>
  <si>
    <t>Child Socks 3 Foot Set</t>
  </si>
  <si>
    <t>Children's Brushing Training Zipup</t>
  </si>
  <si>
    <t>Junior Training</t>
  </si>
  <si>
    <t>Children Training 7 Pants</t>
  </si>
  <si>
    <t>Men's Part 5 Pants</t>
  </si>
  <si>
    <t>Female hot pants</t>
  </si>
  <si>
    <t>Children's Basic Round short -sleeved</t>
  </si>
  <si>
    <t>Child training pants</t>
  </si>
  <si>
    <t>Girl -dong Slim Pants</t>
  </si>
  <si>
    <t>Lightweight Lava Fairy Tale</t>
  </si>
  <si>
    <t>Public Tre sandals</t>
  </si>
  <si>
    <t>Child Star Kick Foot Salhwa</t>
  </si>
  <si>
    <t>Men's Kara short -sleeved</t>
  </si>
  <si>
    <t>Junior Polo short -sleeved</t>
  </si>
  <si>
    <t>Public training zip business</t>
  </si>
  <si>
    <t>Female windbreak jacket</t>
  </si>
  <si>
    <t>Women's Slim Part 7 Pants</t>
  </si>
  <si>
    <t>Children Kara short -sleeved</t>
  </si>
  <si>
    <t>Women's Sports Bra top</t>
  </si>
  <si>
    <t>Child Durachera Fairy Tale</t>
  </si>
  <si>
    <t>Child Aqua Shoes</t>
  </si>
  <si>
    <t>Junior Training 7 Pants</t>
  </si>
  <si>
    <t>Women's Beach Hot Pants</t>
  </si>
  <si>
    <t>Common duck jumper</t>
  </si>
  <si>
    <t>Women's Long Duck Down Jumper</t>
  </si>
  <si>
    <t>Public backpack</t>
  </si>
  <si>
    <t>Men's training zipup</t>
  </si>
  <si>
    <t>Public Treble Sandals</t>
  </si>
  <si>
    <t>Junior Rash Guard Part 4 Pants</t>
  </si>
  <si>
    <t>Junior Scheme 7 Pants</t>
  </si>
  <si>
    <t>Junior Slim Part 7 Pants</t>
  </si>
  <si>
    <t>Male round short -sleeved</t>
  </si>
  <si>
    <t>Junior Kara short -sleeved</t>
  </si>
  <si>
    <t>Women's Swimsuit Wake Pants</t>
  </si>
  <si>
    <t>Child Eskimo Continue Korea</t>
  </si>
  <si>
    <t>Public hat</t>
  </si>
  <si>
    <t>Women's Hood Zipup</t>
  </si>
  <si>
    <t>Child Tracks 15 Sports Sandals</t>
  </si>
  <si>
    <t>Children's Lesh Guard Pants</t>
  </si>
  <si>
    <t>Women's 7 pants</t>
  </si>
  <si>
    <t>Male karati shirt</t>
  </si>
  <si>
    <t>Men's Cool Short Sleeve Tea</t>
  </si>
  <si>
    <t>Men's Training 7 Pants</t>
  </si>
  <si>
    <t>Women's Beach Zip (Lesh Guard)</t>
  </si>
  <si>
    <t>Junior Brushing Training Zipup</t>
  </si>
  <si>
    <t>Women's Brushing Training Zipup</t>
  </si>
  <si>
    <t>Women's padded brushing windbreaker</t>
  </si>
  <si>
    <t>Public hip color</t>
  </si>
  <si>
    <t>Public bag</t>
  </si>
  <si>
    <t>Men's lightweight training zip business</t>
  </si>
  <si>
    <t>Female leggings pants</t>
  </si>
  <si>
    <t>Long -sleeved t -shirt</t>
  </si>
  <si>
    <t>Women's training skirt</t>
  </si>
  <si>
    <t>Public Surfers Aqua Shoes</t>
  </si>
  <si>
    <t>Public sports sandals</t>
  </si>
  <si>
    <t>Child Goofy Sandals</t>
  </si>
  <si>
    <t>Junior Swimsuit Part 4 Pants</t>
  </si>
  <si>
    <t>Female layered short leggings pants</t>
  </si>
  <si>
    <t>Women's Color Training 7 Pants</t>
  </si>
  <si>
    <t>Men's Basic Part 4 Pants</t>
  </si>
  <si>
    <t>Men's Span 4 Pants</t>
  </si>
  <si>
    <t>Men's Slim Part 7 Pants</t>
  </si>
  <si>
    <t>Men's beach shorts</t>
  </si>
  <si>
    <t>Women's Beach Short Pants</t>
  </si>
  <si>
    <t>Women's Beach Ware Leggings</t>
  </si>
  <si>
    <t>Women's suit short pants</t>
  </si>
  <si>
    <t>Public neckware</t>
  </si>
  <si>
    <t>Child padded pants</t>
  </si>
  <si>
    <t>Male brushed long -sleeved t -shirt</t>
  </si>
  <si>
    <t>Women's padded jumper</t>
  </si>
  <si>
    <t>Common running shoes</t>
  </si>
  <si>
    <t>Public cap hat</t>
  </si>
  <si>
    <t>Public cross and backpack</t>
  </si>
  <si>
    <t>Shoulder bag</t>
  </si>
  <si>
    <t>Junior Round Long Palty</t>
  </si>
  <si>
    <t>Junior Windbreaker Jacket</t>
  </si>
  <si>
    <t>Junior Hood Zip -up Best</t>
  </si>
  <si>
    <t>Male windbreaker</t>
  </si>
  <si>
    <t>Men's training best</t>
  </si>
  <si>
    <t>Child Man to Manti</t>
  </si>
  <si>
    <t>Public Beach 100 Hundreds</t>
  </si>
  <si>
    <t>Childfish sandals</t>
  </si>
  <si>
    <t>Women's 7th Training Pants</t>
  </si>
  <si>
    <t>Women's Training Hot Pants (Inner)</t>
  </si>
  <si>
    <t>Men's functional cool short sleeves</t>
  </si>
  <si>
    <t>Children's sleeveless Nashi</t>
  </si>
  <si>
    <t>Junior Round Short T -shirt</t>
  </si>
  <si>
    <t>Men's Part 4 Pants</t>
  </si>
  <si>
    <t>Male 5 pants</t>
  </si>
  <si>
    <t>Male 7 Pants</t>
  </si>
  <si>
    <t>Men's Lightweight 5 pieces</t>
  </si>
  <si>
    <t>Men's Kako Pants</t>
  </si>
  <si>
    <t>Men's training pants</t>
  </si>
  <si>
    <t>Men's Rash Guard Zipup</t>
  </si>
  <si>
    <t>Women's short -sleeved zip -up jacket</t>
  </si>
  <si>
    <t>Nashi</t>
  </si>
  <si>
    <t>Women's Sports Bra Top</t>
  </si>
  <si>
    <t>Sleebris</t>
  </si>
  <si>
    <t>Insulation earplug</t>
  </si>
  <si>
    <t>Common brushed training zip business</t>
  </si>
  <si>
    <t>Junior Down Store Fur Padding</t>
  </si>
  <si>
    <t>Junior Brushing Round Tea</t>
  </si>
  <si>
    <t>Men's functional padding zipup</t>
  </si>
  <si>
    <t>Male brushed training zipup</t>
  </si>
  <si>
    <t>Male brushed t -shirt</t>
  </si>
  <si>
    <t>Female goosedown</t>
  </si>
  <si>
    <t>Female padded vest</t>
  </si>
  <si>
    <t>Women's Brushing Training Pants</t>
  </si>
  <si>
    <t>Women's Slim Brushing Training Pants</t>
  </si>
  <si>
    <t>Female brushed t -shirt</t>
  </si>
  <si>
    <t>PRODUCT NAME</t>
  </si>
  <si>
    <t>TOTAL</t>
    <phoneticPr fontId="2" type="noConversion"/>
  </si>
  <si>
    <t>PINK</t>
    <phoneticPr fontId="2" type="noConversion"/>
  </si>
  <si>
    <t>HOME</t>
    <phoneticPr fontId="2" type="noConversion"/>
  </si>
  <si>
    <t>[F]KLCS532UP-PNK-230</t>
  </si>
  <si>
    <t>[F]KLCS532UP-PNK-210</t>
  </si>
  <si>
    <t>[F]KLCS532UP-PNK-200</t>
  </si>
  <si>
    <t>[F]KLCS532UP-PNK-190</t>
  </si>
  <si>
    <t>[F]KLCS532UP-PNK-180</t>
  </si>
  <si>
    <t>[F]KLCS532UP-PNK-170</t>
  </si>
  <si>
    <t>[F]KLCS532UP-PNK-160</t>
  </si>
  <si>
    <t>NAVY</t>
    <phoneticPr fontId="2" type="noConversion"/>
  </si>
  <si>
    <t>[F]KLCS532UP-NVY-210</t>
  </si>
  <si>
    <t>[F]KLCS532UP-NVY-200</t>
  </si>
  <si>
    <t>[F]KLCS532UP-NVY-190</t>
  </si>
  <si>
    <t>[F]KLCS532UP-NVY-180</t>
  </si>
  <si>
    <t>[F]KLCS532UP-NVY-170</t>
  </si>
  <si>
    <t>[F]KLCS532UP-NVY-160</t>
  </si>
  <si>
    <t>MINT</t>
    <phoneticPr fontId="2" type="noConversion"/>
  </si>
  <si>
    <t>[F]KLCS532UP-MNT-190</t>
  </si>
  <si>
    <t>[F]KLCS532UP-MNT-180</t>
  </si>
  <si>
    <t>[F]KLCS532UP-MNT-170</t>
  </si>
  <si>
    <t>[F]KLCS532UP-MNT-160</t>
  </si>
  <si>
    <t>BLACK</t>
    <phoneticPr fontId="2" type="noConversion"/>
  </si>
  <si>
    <t>[F]KLCS532UP-BLK-210</t>
  </si>
  <si>
    <t>[F]KLCS532UP-BLK-170</t>
  </si>
  <si>
    <t>[F]KLCS532UP-BLK-160</t>
  </si>
  <si>
    <t>NY/RED</t>
    <phoneticPr fontId="2" type="noConversion"/>
  </si>
  <si>
    <t>SUMMER</t>
    <phoneticPr fontId="2" type="noConversion"/>
  </si>
  <si>
    <t>KKCS533UP-NRD-230</t>
  </si>
  <si>
    <t>KKCS533UP-NRD-210</t>
  </si>
  <si>
    <t>KKCS533UP-NRD-200</t>
  </si>
  <si>
    <t>KKCS533UP-NRD-190</t>
  </si>
  <si>
    <t>KKCS531UP-PNK-220</t>
  </si>
  <si>
    <t>KKCS531UP-PNK-210</t>
  </si>
  <si>
    <t>KKCS531UP-PNK-200</t>
  </si>
  <si>
    <t>KKCS531UP-NVY-200</t>
  </si>
  <si>
    <t>KKCS531UP-NVY-190</t>
  </si>
  <si>
    <t>WHITE</t>
    <phoneticPr fontId="2" type="noConversion"/>
  </si>
  <si>
    <t>KJCS547UP-WWT-220</t>
  </si>
  <si>
    <t>KJCS547UP-WWT-210</t>
  </si>
  <si>
    <t>WH/BK</t>
    <phoneticPr fontId="2" type="noConversion"/>
  </si>
  <si>
    <t>KJCS547UP-WBK-230</t>
  </si>
  <si>
    <t>KJCS547UP-WBK-210</t>
  </si>
  <si>
    <t>KJCS547UP-WBK-190</t>
  </si>
  <si>
    <t>BL/WH</t>
    <phoneticPr fontId="2" type="noConversion"/>
  </si>
  <si>
    <t>KJCS547UP-SWT-230</t>
  </si>
  <si>
    <t>KJCS547UP-SWT-220</t>
  </si>
  <si>
    <t>KJCS547UP-SWT-210</t>
  </si>
  <si>
    <t>KJCS547UP-SWT-200</t>
  </si>
  <si>
    <t>KJCS547UP-SWT-190</t>
  </si>
  <si>
    <t>BL/BK</t>
    <phoneticPr fontId="2" type="noConversion"/>
  </si>
  <si>
    <t>KJCS547UP-SBK-230</t>
  </si>
  <si>
    <t>KJCS547UP-SBK-220</t>
  </si>
  <si>
    <t>KJCS547UP-SBK-210</t>
  </si>
  <si>
    <t>KJCS547UP-SBK-200</t>
  </si>
  <si>
    <t>RED</t>
    <phoneticPr fontId="2" type="noConversion"/>
  </si>
  <si>
    <t>KJCS547UP-RED-230</t>
  </si>
  <si>
    <t>KJCS547UP-RED-220</t>
  </si>
  <si>
    <t>KJCS547UP-RED-210</t>
  </si>
  <si>
    <t>RED/BK</t>
    <phoneticPr fontId="2" type="noConversion"/>
  </si>
  <si>
    <t>KJCS547UP-RBK-230</t>
  </si>
  <si>
    <t>KJCS547UP-RBK-220</t>
  </si>
  <si>
    <t>KJCS547UP-RBK-210</t>
  </si>
  <si>
    <t>PI/WH</t>
    <phoneticPr fontId="2" type="noConversion"/>
  </si>
  <si>
    <t>KJCS547UP-PWT-220</t>
  </si>
  <si>
    <t>KJCS547UP-PWT-210</t>
  </si>
  <si>
    <t>KJCS547UP-PWT-190</t>
  </si>
  <si>
    <t>KJCS547UP-PPK-230</t>
  </si>
  <si>
    <t>KJCS547UP-PPK-220</t>
  </si>
  <si>
    <t>KJCS547UP-PPK-210</t>
  </si>
  <si>
    <t>KJCS547UP-PPK-190</t>
  </si>
  <si>
    <t>KK/WH</t>
    <phoneticPr fontId="2" type="noConversion"/>
  </si>
  <si>
    <t>KJCS547UP-KWT-230</t>
  </si>
  <si>
    <t>KJCS547UP-KWT-220</t>
  </si>
  <si>
    <t>KJCS547UP-KWT-210</t>
  </si>
  <si>
    <t>KJCS547UP-KWT-200</t>
  </si>
  <si>
    <t>KHAKI</t>
    <phoneticPr fontId="2" type="noConversion"/>
  </si>
  <si>
    <t>KJCS547UP-KAI-230</t>
  </si>
  <si>
    <t>KJCS547UP-KAI-200</t>
  </si>
  <si>
    <t>KJCS547UP-KAI-190</t>
  </si>
  <si>
    <t>GR/WH</t>
    <phoneticPr fontId="2" type="noConversion"/>
  </si>
  <si>
    <t>KJCS547UP-GWT-230</t>
  </si>
  <si>
    <t>KJCS547UP-GWT-210</t>
  </si>
  <si>
    <t>KJCS547UP-GWT-200</t>
  </si>
  <si>
    <t>KJCS547UP-GWT-190</t>
  </si>
  <si>
    <t>GR/BK</t>
    <phoneticPr fontId="2" type="noConversion"/>
  </si>
  <si>
    <t>KJCS547UP-GBK-230</t>
  </si>
  <si>
    <t>KJCS547UP-GBK-220</t>
  </si>
  <si>
    <t>BK/GREY</t>
    <phoneticPr fontId="2" type="noConversion"/>
  </si>
  <si>
    <t>KJCS547UP-BCH-230</t>
  </si>
  <si>
    <t>KJCS547UP-BCH-210</t>
  </si>
  <si>
    <t>KJCS547UP-BCH-200</t>
  </si>
  <si>
    <t>KJCS547UP-BCH-190</t>
  </si>
  <si>
    <t>KJCS547UP-BBK-210</t>
  </si>
  <si>
    <t>KJCS547UP-BBK-200</t>
  </si>
  <si>
    <t>KJCS547UP-BBK-190</t>
  </si>
  <si>
    <t>KJCS541UP-PNK-230</t>
  </si>
  <si>
    <t>KJCS541UP-PNK-220</t>
  </si>
  <si>
    <t>KJCS541UP-PNK-210</t>
  </si>
  <si>
    <t>BL/NY</t>
    <phoneticPr fontId="2" type="noConversion"/>
  </si>
  <si>
    <t>KJCS541UP-BNV-210</t>
  </si>
  <si>
    <t>BLUE</t>
    <phoneticPr fontId="2" type="noConversion"/>
  </si>
  <si>
    <t>KJCS541UP-BLU-200</t>
  </si>
  <si>
    <t>BEIGE</t>
    <phoneticPr fontId="2" type="noConversion"/>
  </si>
  <si>
    <t>KJCS541UP-BEG-230</t>
  </si>
  <si>
    <t>KJCS541UP-BEG-220</t>
  </si>
  <si>
    <t>KJCS541UP-BEG-210</t>
  </si>
  <si>
    <t>KJCS541UP-BEG-200</t>
  </si>
  <si>
    <t>KJCS541UP-BEG-190</t>
  </si>
  <si>
    <t>SKY BLUE</t>
    <phoneticPr fontId="2" type="noConversion"/>
  </si>
  <si>
    <t>KJCS540UP-SBL-220</t>
  </si>
  <si>
    <t>KJCS540UP-SBL-200</t>
  </si>
  <si>
    <t>KJCS540UP-RED-230</t>
  </si>
  <si>
    <t>KJCS540UP-RED-220</t>
  </si>
  <si>
    <t>KJCS540UP-RED-210</t>
  </si>
  <si>
    <t>KJCS540UP-RED-200</t>
  </si>
  <si>
    <t>KJCS540UP-RED-190</t>
  </si>
  <si>
    <t>LAVENDOR</t>
    <phoneticPr fontId="2" type="noConversion"/>
  </si>
  <si>
    <t>KJCS540UP-LOR-230</t>
  </si>
  <si>
    <t>YELLOW</t>
    <phoneticPr fontId="2" type="noConversion"/>
  </si>
  <si>
    <t>FOUR SEASON</t>
    <phoneticPr fontId="2" type="noConversion"/>
  </si>
  <si>
    <t>KLCS524UP-NVY-230</t>
  </si>
  <si>
    <t>KLCS524UP-NVY-220</t>
    <phoneticPr fontId="2" type="noConversion"/>
  </si>
  <si>
    <t>KLCS523UP-WSV-220</t>
  </si>
  <si>
    <t>KLCS523UP-WSV-210</t>
  </si>
  <si>
    <t>GREY</t>
    <phoneticPr fontId="2" type="noConversion"/>
  </si>
  <si>
    <t>KLCS523UP-WSV-200</t>
  </si>
  <si>
    <t>YL/BK</t>
    <phoneticPr fontId="2" type="noConversion"/>
  </si>
  <si>
    <t>KLCS523UP-PYE-200</t>
    <phoneticPr fontId="2" type="noConversion"/>
  </si>
  <si>
    <t>GY/BK</t>
    <phoneticPr fontId="2" type="noConversion"/>
  </si>
  <si>
    <t>KLCS522UP-WNV-210</t>
    <phoneticPr fontId="2" type="noConversion"/>
  </si>
  <si>
    <t>SILVER</t>
    <phoneticPr fontId="2" type="noConversion"/>
  </si>
  <si>
    <t>KLCS509UP-WSV-230</t>
  </si>
  <si>
    <t>KLCS509UP-WSV-200</t>
  </si>
  <si>
    <t>KLCS509UP-BLK-230</t>
  </si>
  <si>
    <t>KLCS509UP-BLK-220</t>
  </si>
  <si>
    <t>KLCS509UP-BLK-210</t>
  </si>
  <si>
    <t>KLCS509UP-BLK-200</t>
  </si>
  <si>
    <t>KLCS509UP-BLK-190</t>
    <phoneticPr fontId="2" type="noConversion"/>
  </si>
  <si>
    <t>BK/RAINBOW</t>
    <phoneticPr fontId="2" type="noConversion"/>
  </si>
  <si>
    <t>KLCS586UP-BRD-230</t>
  </si>
  <si>
    <t>KLCS586UP-BRD-220</t>
  </si>
  <si>
    <t>KLCS586UP-BRD-210</t>
  </si>
  <si>
    <t>KLCS586UP-BRD-200</t>
  </si>
  <si>
    <t>BLUE/GREY</t>
    <phoneticPr fontId="2" type="noConversion"/>
  </si>
  <si>
    <t>KLCS586UP-BGY-190</t>
  </si>
  <si>
    <t>KLCS566UP-RED-230</t>
  </si>
  <si>
    <t>KLCS566UP-RED-220</t>
  </si>
  <si>
    <t>KLCS566UP-RED-210</t>
  </si>
  <si>
    <t>KLCS566UP-BLU-230</t>
  </si>
  <si>
    <t>KLCS552UP-SLV-220</t>
  </si>
  <si>
    <t>KKCS543UP-GRY-200</t>
  </si>
  <si>
    <t>KKCS543UP-GRY-190</t>
  </si>
  <si>
    <t>KKCS543UP-BEG-200</t>
  </si>
  <si>
    <t>KKCS543UP-BEG-190</t>
  </si>
  <si>
    <t>KJCS559UP-WHT-230</t>
  </si>
  <si>
    <t>KJCS559UP-WHT-220</t>
  </si>
  <si>
    <t>KJCS559UP-WHT-210</t>
  </si>
  <si>
    <t>KJCS559UP-WHT-200</t>
  </si>
  <si>
    <t>KJCS559UP-WHT-190</t>
  </si>
  <si>
    <t>KJCS559UP-RED-230</t>
  </si>
  <si>
    <t>KJCS559UP-RED-220</t>
  </si>
  <si>
    <t>KJCS559UP-RED-210</t>
  </si>
  <si>
    <t>KJCS559UP-RED-200</t>
  </si>
  <si>
    <t>PURPLE</t>
    <phoneticPr fontId="2" type="noConversion"/>
  </si>
  <si>
    <t>KJCS549UP-PUP-220</t>
  </si>
  <si>
    <t>KJCS549UP-GRY-210</t>
  </si>
  <si>
    <t>KJCS549UP-GRY-200</t>
  </si>
  <si>
    <t>TTL RRP USD</t>
  </si>
  <si>
    <t>RRP USD</t>
  </si>
  <si>
    <t>SIZE(cm)</t>
    <phoneticPr fontId="2" type="noConversion"/>
  </si>
  <si>
    <t>COLOR</t>
    <phoneticPr fontId="2" type="noConversion"/>
  </si>
  <si>
    <t>한글명</t>
  </si>
  <si>
    <t>YEAR</t>
    <phoneticPr fontId="2" type="noConversion"/>
  </si>
  <si>
    <t>SEASON</t>
    <phoneticPr fontId="2" type="noConversion"/>
  </si>
  <si>
    <t>PID</t>
    <phoneticPr fontId="2" type="noConversion"/>
  </si>
  <si>
    <t>KKCK559UP-NVY-130</t>
  </si>
  <si>
    <t>WINTER</t>
    <phoneticPr fontId="2" type="noConversion"/>
  </si>
  <si>
    <t>KKCK558UP-RED-110</t>
  </si>
  <si>
    <t>KKCK558UP-BLK-130</t>
  </si>
  <si>
    <t>KKCK558UP-BLK-110</t>
  </si>
  <si>
    <t>KKCK557UP-NVY-140</t>
  </si>
  <si>
    <t>KKCK557UP-NVY-130</t>
  </si>
  <si>
    <t>KKCK557UP-NVY-120</t>
  </si>
  <si>
    <t>KKCK557UP-NVY-110</t>
  </si>
  <si>
    <t>KKCK557UP-GRY-140</t>
  </si>
  <si>
    <t>KKCK557UP-GRY-130</t>
  </si>
  <si>
    <t>KKCK557UP-GRY-120</t>
  </si>
  <si>
    <t>KKCK557UP-GRY-110</t>
  </si>
  <si>
    <t>KKCK550UP-MRD-140</t>
  </si>
  <si>
    <t>KKCK550UP-MRD-130</t>
  </si>
  <si>
    <t>KKCK550UP-MRD-120</t>
  </si>
  <si>
    <t>KKCK550UP-MRD-110</t>
  </si>
  <si>
    <t>KKCK550UP-MBK-140</t>
  </si>
  <si>
    <t>KKCK550UP-MBK-130</t>
  </si>
  <si>
    <t>KKCK550UP-MBK-120</t>
  </si>
  <si>
    <t>KKCK550UP-MBK-110</t>
  </si>
  <si>
    <t>KKCK549UP-RED-140</t>
  </si>
  <si>
    <t>KKCK549UP-RED-120</t>
  </si>
  <si>
    <t>KKCK548UP-NVY-140</t>
  </si>
  <si>
    <t>KKCK548UP-NVY-130</t>
  </si>
  <si>
    <t>KKCK548UP-NVY-120</t>
  </si>
  <si>
    <t>KKCK548UP-NVY-110</t>
  </si>
  <si>
    <t>KKCK548UP-GRY-140</t>
  </si>
  <si>
    <t>KKCK548UP-GRY-130</t>
  </si>
  <si>
    <t>KKCK548UP-GRY-120</t>
  </si>
  <si>
    <t>KKCK548UP-GRY-110</t>
  </si>
  <si>
    <t>KKCK556UP-NVY-140</t>
  </si>
  <si>
    <t>KKCK556UP-NVY-130</t>
  </si>
  <si>
    <t>KKCK556UP-NVY-120</t>
  </si>
  <si>
    <t>KKCK556UP-NVY-110</t>
  </si>
  <si>
    <t>KKCK556UP-BLK-140</t>
  </si>
  <si>
    <t>KKCK556UP-BLK-110</t>
  </si>
  <si>
    <t>KKCK555UP-RED-140</t>
  </si>
  <si>
    <t>KKCK555UP-RED-130</t>
  </si>
  <si>
    <t>KKCK555UP-RED-120</t>
  </si>
  <si>
    <t>KKCK555UP-RED-110</t>
  </si>
  <si>
    <t>KKCK555UP-BLK-140</t>
  </si>
  <si>
    <t>KKCK555UP-BLK-110</t>
  </si>
  <si>
    <t>KKCK554UP-GRY-110</t>
  </si>
  <si>
    <t>KKCK554UP-BLK-140</t>
  </si>
  <si>
    <t>KKCK554UP-BLK-110</t>
  </si>
  <si>
    <t>KKCK553UP-NVY-130</t>
  </si>
  <si>
    <t>KKCK553UP-NVY-110</t>
  </si>
  <si>
    <t>KKCK553UP-GRY-140</t>
  </si>
  <si>
    <t>KKCK553UP-GRY-130</t>
  </si>
  <si>
    <t>KKCK553UP-GRY-120</t>
  </si>
  <si>
    <t>KKCK553UP-GRY-110</t>
  </si>
  <si>
    <t>KKCK553UP-BLK-110</t>
  </si>
  <si>
    <t>KKCK551UP-GRY-110</t>
  </si>
  <si>
    <t>KKCK551UP-BLK-140</t>
  </si>
  <si>
    <t>KKCK551UP-BLK-130</t>
  </si>
  <si>
    <t>KKCK551UP-BLK-120</t>
  </si>
  <si>
    <t>KKCK547UP-GRY-130</t>
  </si>
  <si>
    <t>JACKET</t>
  </si>
  <si>
    <t>KKCK547UP-GRY-120</t>
  </si>
  <si>
    <t>KKCK547UP-GRY-110</t>
  </si>
  <si>
    <t>KKCK547UP-BLK-140</t>
  </si>
  <si>
    <t>KKCK547UP-BLK-120</t>
  </si>
  <si>
    <t>KKCK547UP-BLK-110</t>
  </si>
  <si>
    <t>KKCK546UP-WRD-140</t>
  </si>
  <si>
    <t>SWEATER</t>
    <phoneticPr fontId="2" type="noConversion"/>
  </si>
  <si>
    <t>KKCK546UP-WRD-130</t>
  </si>
  <si>
    <t>KKCK546UP-WRD-120</t>
  </si>
  <si>
    <t>KKCK546UP-WRD-110</t>
  </si>
  <si>
    <t>KKCK546UP-WBU-140</t>
  </si>
  <si>
    <t>KKCK546UP-WBU-130</t>
  </si>
  <si>
    <t>KKCK546UP-WBU-120</t>
  </si>
  <si>
    <t>KKCK546UP-WBU-110</t>
  </si>
  <si>
    <t>KKCK545UP-BLK-110</t>
  </si>
  <si>
    <t>KKCK544UP-WHT-120</t>
  </si>
  <si>
    <t>KKCK544UP-WHT-110</t>
  </si>
  <si>
    <t>KKCK544UP-BLK-130</t>
    <phoneticPr fontId="2" type="noConversion"/>
  </si>
  <si>
    <t>KKCK544UP-BLK-120</t>
  </si>
  <si>
    <t>KKCK544UP-BLK-110</t>
  </si>
  <si>
    <t>KKCK543UP-WPK-130</t>
  </si>
  <si>
    <t>KKCK543UP-WPK-120</t>
  </si>
  <si>
    <t>KKCK543UP-WBK-140</t>
  </si>
  <si>
    <t>WINTER</t>
  </si>
  <si>
    <t>KKCK543UP-WBK-130</t>
  </si>
  <si>
    <t>KKCK543UP-WBK-120</t>
  </si>
  <si>
    <t>KKCK543UP-WBK-110</t>
  </si>
  <si>
    <t>KLCK520UP-NVY-130</t>
  </si>
  <si>
    <t>KLCK520UP-NVY-120</t>
  </si>
  <si>
    <t>KLCK520UP-NVY-110</t>
  </si>
  <si>
    <t>KLCK520UP-BLK-120</t>
  </si>
  <si>
    <t>KLCK520UP-BLK-110</t>
    <phoneticPr fontId="2" type="noConversion"/>
  </si>
  <si>
    <t>KLCK519UP-DMG-110</t>
  </si>
  <si>
    <t>KLCK519UP-BLK-110</t>
    <phoneticPr fontId="2" type="noConversion"/>
  </si>
  <si>
    <t>KLCK517UP-NVY-130</t>
  </si>
  <si>
    <t>KLCK517UP-NVY-120</t>
  </si>
  <si>
    <t>KLCK517UP-NVY-110</t>
  </si>
  <si>
    <t>KLCK517UP-BLK-130</t>
  </si>
  <si>
    <t>KLCK517UP-BLK-120</t>
  </si>
  <si>
    <t>KLCK517UP-BLK-110</t>
    <phoneticPr fontId="2" type="noConversion"/>
  </si>
  <si>
    <t>KLCK516UP-CMG-130</t>
  </si>
  <si>
    <t>KLCK516UP-CMG-120</t>
  </si>
  <si>
    <t>KLCK516UP-CMG-110</t>
  </si>
  <si>
    <t>KLCK516UP-BLK-120</t>
  </si>
  <si>
    <t>KLCK516UP-BLK-110</t>
    <phoneticPr fontId="2" type="noConversion"/>
  </si>
  <si>
    <t>KLCK515UP-NVY-140</t>
  </si>
  <si>
    <t>KLCK515UP-NVY-120</t>
  </si>
  <si>
    <t>KLCK515UP-NVY-110</t>
  </si>
  <si>
    <t>KLCK515UP-BLU-110</t>
    <phoneticPr fontId="2" type="noConversion"/>
  </si>
  <si>
    <t>KLCK513UP-DMG-110</t>
  </si>
  <si>
    <t>S/PANTS</t>
  </si>
  <si>
    <t>KLCK513UP-BLK-110</t>
    <phoneticPr fontId="2" type="noConversion"/>
  </si>
  <si>
    <t>KLCK512UP-PNK-110</t>
  </si>
  <si>
    <t>KLCK512UP-BLU-110</t>
    <phoneticPr fontId="2" type="noConversion"/>
  </si>
  <si>
    <t>KLCK511UP-WHT-140</t>
  </si>
  <si>
    <t>KLCK511UP-WHT-130</t>
  </si>
  <si>
    <t>KLCK511UP-WHT-120</t>
  </si>
  <si>
    <t>KLCK511UP-WHT-110</t>
  </si>
  <si>
    <t>KLCK511UP-CMG-140</t>
  </si>
  <si>
    <t>KLCK511UP-CMG-130</t>
  </si>
  <si>
    <t>KLCK511UP-CMG-120</t>
  </si>
  <si>
    <t>KLCK511UP-CMG-110</t>
    <phoneticPr fontId="2" type="noConversion"/>
  </si>
  <si>
    <t>KLCK510UP-WHT-130</t>
  </si>
  <si>
    <t>KLCK510UP-WHT-120</t>
  </si>
  <si>
    <t>KLCK510UP-WHT-110</t>
  </si>
  <si>
    <t>KLCK510UP-BLU-110</t>
    <phoneticPr fontId="2" type="noConversion"/>
  </si>
  <si>
    <t>KLCK509UP-WHT-130</t>
  </si>
  <si>
    <t>KLCK509UP-WHT-120</t>
  </si>
  <si>
    <t>KLCK509UP-WHT-110</t>
  </si>
  <si>
    <t>KLCK509UP-BLK-110</t>
    <phoneticPr fontId="2" type="noConversion"/>
  </si>
  <si>
    <t>KLCK508UP-RED-140</t>
  </si>
  <si>
    <t>KLCK508UP-RED-130</t>
  </si>
  <si>
    <t>KLCK508UP-RED-120</t>
  </si>
  <si>
    <t>KLCK508UP-RED-110</t>
  </si>
  <si>
    <t>KLCK508UP-BLK-110</t>
    <phoneticPr fontId="2" type="noConversion"/>
  </si>
  <si>
    <t>KLCK507UP-RED-140</t>
  </si>
  <si>
    <t>KLCK507UP-RED-130</t>
  </si>
  <si>
    <t>KLCK507UP-RED-120</t>
  </si>
  <si>
    <t>KLCK507UP-RED-110</t>
  </si>
  <si>
    <t>KLCK507UP-NVY-140</t>
  </si>
  <si>
    <t>KLCK507UP-NVY-130</t>
  </si>
  <si>
    <t>KLCK507UP-NVY-120</t>
  </si>
  <si>
    <t>KLCK507UP-NVY-110</t>
    <phoneticPr fontId="2" type="noConversion"/>
  </si>
  <si>
    <t>KLCK506UP-NVY-110</t>
  </si>
  <si>
    <t>KLCK506UP-CMG-120</t>
  </si>
  <si>
    <t>KLCK506UP-CMG-110</t>
    <phoneticPr fontId="2" type="noConversion"/>
  </si>
  <si>
    <t>KLCK505UP-WHT-130</t>
  </si>
  <si>
    <t>KLCK505UP-WHT-120</t>
  </si>
  <si>
    <t>KLCK505UP-WHT-110</t>
  </si>
  <si>
    <t>KLCK505UP-RED-140</t>
  </si>
  <si>
    <t>KLCK505UP-RED-130</t>
  </si>
  <si>
    <t>KLCK505UP-RED-120</t>
  </si>
  <si>
    <t>KLCK505UP-RED-110</t>
  </si>
  <si>
    <t>KLCK505UP-BLU-120</t>
  </si>
  <si>
    <t>KLCK505UP-BLU-110</t>
  </si>
  <si>
    <t>KLCK505UP-BLK-130</t>
  </si>
  <si>
    <t>KLCK505UP-BLK-120</t>
  </si>
  <si>
    <t>KLCK505UP-BLK-110</t>
    <phoneticPr fontId="2" type="noConversion"/>
  </si>
  <si>
    <t>KLCK504UP-NVY-120</t>
  </si>
  <si>
    <t>KLCK504UP-NVY-110</t>
  </si>
  <si>
    <t>KLCK504UP-CMG-130</t>
  </si>
  <si>
    <t>KLCK504UP-CMG-120</t>
  </si>
  <si>
    <t>KLCK504UP-CMG-110</t>
    <phoneticPr fontId="2" type="noConversion"/>
  </si>
  <si>
    <t>KLCK503UP-WHT-130</t>
  </si>
  <si>
    <t>S/T SHIRTS</t>
  </si>
  <si>
    <t>KLCK503UP-WHT-120</t>
  </si>
  <si>
    <t>KLCK503UP-WHT-110</t>
  </si>
  <si>
    <t>KLCK503UP-CMG-130</t>
  </si>
  <si>
    <t>KLCK503UP-CMG-120</t>
  </si>
  <si>
    <t>KLCK503UP-CMG-110</t>
    <phoneticPr fontId="2" type="noConversion"/>
  </si>
  <si>
    <t>KLCK502UP-WHT-110</t>
  </si>
  <si>
    <t>KLCK502UP-BLK-110</t>
    <phoneticPr fontId="2" type="noConversion"/>
  </si>
  <si>
    <t>KLCK501UP-WHT-130</t>
  </si>
  <si>
    <t>KLCK501UP-WHT-120</t>
  </si>
  <si>
    <t>KLCK501UP-WHT-110</t>
  </si>
  <si>
    <t>KLCK501UP-BLK-110</t>
    <phoneticPr fontId="2" type="noConversion"/>
  </si>
  <si>
    <t>KKCK523UP-PNK-140</t>
  </si>
  <si>
    <t>KKCK523UP-PNK-130</t>
  </si>
  <si>
    <t>KKCK523UP-PNK-120</t>
  </si>
  <si>
    <t>KKCK523UP-PNK-110</t>
  </si>
  <si>
    <t>KKCK523UP-NYM-130</t>
  </si>
  <si>
    <t>KKCK523UP-NYM-120</t>
  </si>
  <si>
    <t>KKCK523UP-NYM-110</t>
  </si>
  <si>
    <t>KKCK522UP-NYM-130</t>
  </si>
  <si>
    <t>KKCK522UP-NYM-120</t>
  </si>
  <si>
    <t>KKCK522UP-NYM-110</t>
  </si>
  <si>
    <t>KKCK522UP-BKN-120</t>
  </si>
  <si>
    <t>KKCK522UP-BKN-110</t>
  </si>
  <si>
    <t>KKCK521UP-NYM-130</t>
  </si>
  <si>
    <t>KKCK521UP-BKN-120</t>
  </si>
  <si>
    <t>KKCK519UP-MNV-110</t>
  </si>
  <si>
    <t>KKCK519UP-BKN-120</t>
  </si>
  <si>
    <t>KKCK519UP-BKN-110</t>
  </si>
  <si>
    <t>KKCK518UP-GNV-120</t>
  </si>
  <si>
    <t>KKCK518UP-GNV-110</t>
  </si>
  <si>
    <t>KKCK518UP-BGY-120</t>
  </si>
  <si>
    <t>KKCK518UP-BGY-110</t>
  </si>
  <si>
    <t>KKCK517UP-NRD-130</t>
  </si>
  <si>
    <t>KKCK517UP-NRD-120</t>
  </si>
  <si>
    <t>KKCK517UP-NRD-110</t>
  </si>
  <si>
    <t>KKCK517UP-BWT-130</t>
  </si>
  <si>
    <t>KKCK517UP-BWT-120</t>
  </si>
  <si>
    <t>KKCK517UP-BWT-110</t>
  </si>
  <si>
    <t>KKCK516UP-NVY-130</t>
  </si>
  <si>
    <t>KKCK516UP-NVY-120</t>
  </si>
  <si>
    <t>KKCK516UP-NVY-110</t>
  </si>
  <si>
    <t>KKCK516UP-BLK-130</t>
  </si>
  <si>
    <t>KKCK516UP-BLK-120</t>
  </si>
  <si>
    <t>KKCK516UP-BLK-110</t>
  </si>
  <si>
    <t>KKCK515UP-GRY-130</t>
  </si>
  <si>
    <t>KKCK515UP-GRY-120</t>
  </si>
  <si>
    <t>KKCK515UP-GRY-110</t>
  </si>
  <si>
    <t>KKCK515UP-BLK-120</t>
  </si>
  <si>
    <t>KKCK515UP-BLK-110</t>
  </si>
  <si>
    <t>KKCK514UP-NVY-110</t>
  </si>
  <si>
    <t>KKCK514UP-GRY-140</t>
  </si>
  <si>
    <t>KKCK514UP-GRY-130</t>
  </si>
  <si>
    <t>KKCK514UP-GRY-120</t>
  </si>
  <si>
    <t>KKCK514UP-GRY-110</t>
  </si>
  <si>
    <t>KKCK514UP-BLK-110</t>
  </si>
  <si>
    <t>KKCK513UP-YGY-140</t>
  </si>
  <si>
    <t>KKCK513UP-YGY-130</t>
  </si>
  <si>
    <t>KKCK513UP-YGY-120</t>
  </si>
  <si>
    <t>KKCK513UP-YGY-110</t>
  </si>
  <si>
    <t>KKCK513UP-GWT-140</t>
  </si>
  <si>
    <t>KKCK513UP-GWT-130</t>
  </si>
  <si>
    <t>KKCK513UP-GWT-120</t>
  </si>
  <si>
    <t>KKCK513UP-GWT-110</t>
  </si>
  <si>
    <t>KKCK512UP-BUY-140</t>
  </si>
  <si>
    <t>KKCK512UP-BUY-130</t>
  </si>
  <si>
    <t>KKCK512UP-BUY-120</t>
  </si>
  <si>
    <t>KKCK512UP-BUY-110</t>
  </si>
  <si>
    <t>KKCK512UP-BGY-140</t>
  </si>
  <si>
    <t>KKCK512UP-BGY-130</t>
  </si>
  <si>
    <t>KKCK512UP-BGY-120</t>
  </si>
  <si>
    <t>KKCK512UP-BGY-110</t>
  </si>
  <si>
    <t>KKCK511UP-WBU-130</t>
  </si>
  <si>
    <t>KKCK511UP-WBU-120</t>
  </si>
  <si>
    <t>KKCK511UP-WBU-110</t>
  </si>
  <si>
    <t>KKCK511UP-GOG-130</t>
  </si>
  <si>
    <t>KKCK511UP-GOG-120</t>
  </si>
  <si>
    <t>KKCK511UP-GOG-110</t>
  </si>
  <si>
    <t>KKCK510UP-RNV-130</t>
  </si>
  <si>
    <t>KKCK510UP-RNV-120</t>
  </si>
  <si>
    <t>KKCK510UP-RNV-110</t>
  </si>
  <si>
    <t>KKCK510UP-GBK-140</t>
  </si>
  <si>
    <t>KKCK510UP-GBK-130</t>
  </si>
  <si>
    <t>KKCK510UP-GBK-120</t>
  </si>
  <si>
    <t>KKCK510UP-GBK-110</t>
  </si>
  <si>
    <t>KKCK509UP-NBK-130</t>
  </si>
  <si>
    <t>KKCK509UP-NBK-120</t>
  </si>
  <si>
    <t>KKCK509UP-NBK-110</t>
  </si>
  <si>
    <t>KKCK509UP-GYE-120</t>
  </si>
  <si>
    <t>KKCK509UP-GYE-110</t>
  </si>
  <si>
    <t>KKCK508UP-RED-120</t>
  </si>
  <si>
    <t>KKCK508UP-RED-110</t>
  </si>
  <si>
    <t>KKCK507UP-WRD-140</t>
  </si>
  <si>
    <t xml:space="preserve"> </t>
    <phoneticPr fontId="2" type="noConversion"/>
  </si>
  <si>
    <t>KKCK507UP-WRD-120</t>
    <phoneticPr fontId="2" type="noConversion"/>
  </si>
  <si>
    <t>KKCK507UP-WNV-130</t>
  </si>
  <si>
    <t>KKCK507UP-WNV-120</t>
  </si>
  <si>
    <t>KKCK507UP-WNV-110</t>
  </si>
  <si>
    <t>KKCK507UP-NRD-120</t>
  </si>
  <si>
    <t>KKCK507UP-NRD-110</t>
  </si>
  <si>
    <t>KKCK506UP-WBK-140</t>
  </si>
  <si>
    <t>KKCK506UP-WBK-130</t>
  </si>
  <si>
    <t>KKCK506UP-WBK-120</t>
  </si>
  <si>
    <t>KKCK506UP-WBK-110</t>
  </si>
  <si>
    <t>KKCK506UP-BWT-140</t>
  </si>
  <si>
    <t>KKCK506UP-BWT-130</t>
  </si>
  <si>
    <t>KKCK506UP-BWT-120</t>
  </si>
  <si>
    <t>KKCK506UP-BWT-110</t>
  </si>
  <si>
    <t>KKCK505UP-WHT-140</t>
  </si>
  <si>
    <t>KKCK505UP-WHT-130</t>
  </si>
  <si>
    <t>KKCK505UP-WHT-120</t>
  </si>
  <si>
    <t>KKCK505UP-WHT-110</t>
  </si>
  <si>
    <t>KKCK505UP-RED-140</t>
  </si>
  <si>
    <t>KKCK505UP-RED-130</t>
  </si>
  <si>
    <t>KKCK505UP-RED-120</t>
  </si>
  <si>
    <t>KKCK505UP-RED-110</t>
  </si>
  <si>
    <t>KKCK504UP-WHT-130</t>
  </si>
  <si>
    <t>KKCK504UP-WHT-120</t>
  </si>
  <si>
    <t>KKCK504UP-WHT-110</t>
  </si>
  <si>
    <t>KKCK504UP-NVY-120</t>
  </si>
  <si>
    <t>KKCK504UP-NVY-110</t>
  </si>
  <si>
    <t>KKCK503UP-WHT-110</t>
  </si>
  <si>
    <t>KKCK503UP-NVY-120</t>
  </si>
  <si>
    <t>KKCK503UP-NVY-110</t>
  </si>
  <si>
    <t>KKCK503UP-GRY-120</t>
  </si>
  <si>
    <t>KKCK503UP-GRY-110</t>
    <phoneticPr fontId="2" type="noConversion"/>
  </si>
  <si>
    <t>KKCK541UP-NVY-110</t>
  </si>
  <si>
    <t>S/FALL</t>
    <phoneticPr fontId="2" type="noConversion"/>
  </si>
  <si>
    <t>KKCK541UP-GRY-140</t>
  </si>
  <si>
    <t>KKCK541UP-GRY-110</t>
  </si>
  <si>
    <t>KKCK539UP-NVY-120</t>
  </si>
  <si>
    <t>KKCK539UP-NVY-110</t>
  </si>
  <si>
    <t>KKCK539UP-BLK-130</t>
  </si>
  <si>
    <t>KKCK539UP-BLK-120</t>
  </si>
  <si>
    <t>KKCK539UP-BLK-110</t>
  </si>
  <si>
    <t>KKCK538UP-GRY-110</t>
  </si>
  <si>
    <t>KKCK538UP-BLK-120</t>
  </si>
  <si>
    <t>KKCK538UP-BLK-110</t>
  </si>
  <si>
    <t>KKCK537UP-NVY-110</t>
  </si>
  <si>
    <t>KKCK537UP-GRY-120</t>
  </si>
  <si>
    <t>KKCK537UP-GRY-110</t>
  </si>
  <si>
    <t>KKCK536UP-BLU-130</t>
  </si>
  <si>
    <t>KKCK536UP-BLU-120</t>
  </si>
  <si>
    <t>KKCK536UP-BLU-110</t>
  </si>
  <si>
    <t>KKCK536UP-BLK-110</t>
  </si>
  <si>
    <t>KKCK528UP-NVY-120</t>
  </si>
  <si>
    <t>KKCK528UP-NVY-110</t>
  </si>
  <si>
    <t>KKCK528UP-GRY-110</t>
  </si>
  <si>
    <t>KKCK528UP-BLK-110</t>
  </si>
  <si>
    <t>KKCK502UP-NVY-120</t>
  </si>
  <si>
    <t>KKCK502UP-NVY-110</t>
  </si>
  <si>
    <t>KKCK502UP-BLK-120</t>
  </si>
  <si>
    <t>KKCK502UP-BLK-110</t>
    <phoneticPr fontId="2" type="noConversion"/>
  </si>
  <si>
    <t>KKCK535UP-RED-140</t>
  </si>
  <si>
    <t>KKCK535UP-RED-130</t>
  </si>
  <si>
    <t>KKCK535UP-RED-120</t>
  </si>
  <si>
    <t>KKCK535UP-RED-110</t>
  </si>
  <si>
    <t>KKCK535UP-GRY-140</t>
  </si>
  <si>
    <t>KKCK535UP-GRY-130</t>
  </si>
  <si>
    <t>KKCK535UP-GRY-120</t>
  </si>
  <si>
    <t>KKCK535UP-GRY-110</t>
  </si>
  <si>
    <t>KKCK542UP-NVY-120</t>
  </si>
  <si>
    <t>L/SLEEVE</t>
  </si>
  <si>
    <t>KKCK542UP-NVY-110</t>
  </si>
  <si>
    <t>KKCK542UP-GRY-140</t>
  </si>
  <si>
    <t>KKCK542UP-GRY-130</t>
  </si>
  <si>
    <t>KKCK542UP-GRY-120</t>
  </si>
  <si>
    <t>KKCK542UP-GRY-110</t>
  </si>
  <si>
    <t>KKCK533UP-NRD-140</t>
  </si>
  <si>
    <t>KKCK533UP-NRD-130</t>
  </si>
  <si>
    <t>KKCK533UP-NRD-120</t>
  </si>
  <si>
    <t>KKCK533UP-NRD-110</t>
  </si>
  <si>
    <t>KKCK533UP-GYE-140</t>
  </si>
  <si>
    <t>KKCK533UP-GYE-130</t>
  </si>
  <si>
    <t>KKCK533UP-GYE-120</t>
  </si>
  <si>
    <t>KKCK533UP-GYE-110</t>
  </si>
  <si>
    <t>KKCK532UP-BLY-110</t>
  </si>
  <si>
    <t>KKCK532UP-BKW-120</t>
  </si>
  <si>
    <t>KKCK532UP-BKW-110</t>
  </si>
  <si>
    <t>L/SLEEVE</t>
    <phoneticPr fontId="2" type="noConversion"/>
  </si>
  <si>
    <t>KKCK531UP-RED-140</t>
  </si>
  <si>
    <t>KKCK526UP-RED-140</t>
  </si>
  <si>
    <t>KKCK526UP-RED-130</t>
  </si>
  <si>
    <t>KKCK526UP-RED-120</t>
  </si>
  <si>
    <t>KKCK526UP-RED-110</t>
  </si>
  <si>
    <t>KKCK526UP-NVY-140</t>
  </si>
  <si>
    <t>KKCK526UP-NVY-130</t>
  </si>
  <si>
    <t>KKCK526UP-NVY-120</t>
  </si>
  <si>
    <t>KKCK526UP-NVY-110</t>
  </si>
  <si>
    <t>KKCK526UP-GRN-140</t>
  </si>
  <si>
    <t>KKCK526UP-GRN-130</t>
  </si>
  <si>
    <t>KKCK526UP-GRN-120</t>
  </si>
  <si>
    <t>KKCK526UP-GRN-110</t>
  </si>
  <si>
    <t>KKCK526UP-BLK-140</t>
  </si>
  <si>
    <t>KKCK526UP-BLK-130</t>
  </si>
  <si>
    <t>KKCK526UP-BLK-120</t>
  </si>
  <si>
    <t>KKCK526UP-BLK-110</t>
  </si>
  <si>
    <t>KKCK524UP-GRY-110</t>
  </si>
  <si>
    <t>KKCK524UP-BLK-110</t>
  </si>
  <si>
    <t>TAG PRICE(WON)</t>
    <phoneticPr fontId="2" type="noConversion"/>
  </si>
  <si>
    <t>SEGMENT</t>
    <phoneticPr fontId="2" type="noConversion"/>
  </si>
  <si>
    <t>Trevi</t>
  </si>
  <si>
    <t>Fujian</t>
  </si>
  <si>
    <t>Rosaldo</t>
  </si>
  <si>
    <t>Paso</t>
  </si>
  <si>
    <t>Pume</t>
  </si>
  <si>
    <t>Energy</t>
  </si>
  <si>
    <t>Lemon</t>
  </si>
  <si>
    <t>proposal</t>
  </si>
  <si>
    <t>Masa</t>
  </si>
  <si>
    <t>Raven</t>
  </si>
  <si>
    <t>Raster</t>
  </si>
  <si>
    <t>Face run</t>
  </si>
  <si>
    <t>STYLE NAME</t>
  </si>
  <si>
    <t>Nevada</t>
  </si>
  <si>
    <t>Monteray</t>
  </si>
  <si>
    <t>Positano</t>
  </si>
  <si>
    <t>Salre</t>
  </si>
  <si>
    <t>Calona</t>
  </si>
  <si>
    <t>charlotte</t>
  </si>
  <si>
    <t>Tomar</t>
  </si>
  <si>
    <t>Big logo</t>
  </si>
  <si>
    <t>Big Seo</t>
  </si>
  <si>
    <t>Costanova</t>
  </si>
  <si>
    <t>Fatima</t>
  </si>
  <si>
    <t>Chester</t>
  </si>
  <si>
    <t>Winnipec</t>
  </si>
  <si>
    <t>Bright</t>
  </si>
  <si>
    <t>Sting</t>
  </si>
  <si>
    <t>Italy</t>
  </si>
  <si>
    <t>Margon</t>
  </si>
  <si>
    <t>Melie</t>
  </si>
  <si>
    <t>Claw</t>
  </si>
  <si>
    <t>Vita</t>
  </si>
  <si>
    <t>Twin</t>
  </si>
  <si>
    <t>Allan</t>
  </si>
  <si>
    <t>Torinnote Ten</t>
  </si>
  <si>
    <t>vise</t>
  </si>
  <si>
    <t>Basket ball</t>
  </si>
  <si>
    <t>Scene</t>
  </si>
  <si>
    <t>Stune</t>
  </si>
  <si>
    <t>Tuton</t>
  </si>
  <si>
    <t>Critical</t>
  </si>
  <si>
    <t>Diet</t>
  </si>
  <si>
    <t>Allf</t>
  </si>
  <si>
    <t>neon</t>
  </si>
  <si>
    <t>spinner</t>
  </si>
  <si>
    <t>Dino</t>
  </si>
  <si>
    <t>Adije</t>
  </si>
  <si>
    <t>Monscha</t>
  </si>
  <si>
    <t>Murmur</t>
  </si>
  <si>
    <t>Bilbao</t>
  </si>
  <si>
    <t>Pincho</t>
  </si>
  <si>
    <t>Modica</t>
  </si>
  <si>
    <t>Sanshiro</t>
  </si>
  <si>
    <t>Teide</t>
  </si>
  <si>
    <t>Neapolitan</t>
  </si>
  <si>
    <t>Louisa</t>
  </si>
  <si>
    <t>Rocco</t>
  </si>
  <si>
    <t>Rayal</t>
  </si>
  <si>
    <t>Neta</t>
  </si>
  <si>
    <t>Seville</t>
  </si>
  <si>
    <t>Mary</t>
  </si>
  <si>
    <t>Veronese</t>
  </si>
  <si>
    <t>Bellagio</t>
  </si>
  <si>
    <t>Navilio</t>
  </si>
  <si>
    <t>Colmas</t>
  </si>
  <si>
    <t>Blad</t>
  </si>
  <si>
    <t>Caffel</t>
  </si>
  <si>
    <t>Lindau</t>
  </si>
  <si>
    <t>Portsmas</t>
  </si>
  <si>
    <t>Napol</t>
  </si>
  <si>
    <t>Charlesless</t>
  </si>
  <si>
    <t>Marwan</t>
  </si>
  <si>
    <t>Magnersson</t>
  </si>
  <si>
    <t>Delvez</t>
  </si>
  <si>
    <t>Dijon</t>
  </si>
  <si>
    <t>Breno</t>
  </si>
  <si>
    <t>Diane</t>
  </si>
  <si>
    <t>Wess</t>
  </si>
  <si>
    <t>Campo</t>
  </si>
  <si>
    <t>Truesat</t>
  </si>
  <si>
    <t>TTL PRICE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</si>
</sst>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_);_(* \(#,##0\);_(* &quot;-&quot;_);_(@_)"/>
    <numFmt numFmtId="165" formatCode="_-* #,##0_-;\-* #,##0_-;_-* &quot;-&quot;_-;_-@_-"/>
    <numFmt numFmtId="166" formatCode="_-* #,##0.00_-;\-* #,##0.00_-;_-* &quot;-&quot;??_-;_-@_-"/>
    <numFmt numFmtId="167" formatCode="&quot;₩&quot;#,##0.00;[Red]&quot;₩&quot;\-#,##0.00"/>
    <numFmt numFmtId="168" formatCode="&quot;₩&quot;#,##0;[Red]&quot;₩&quot;\-#,##0"/>
    <numFmt numFmtId="169" formatCode="_ * #,##0_ ;_ * \-#,##0_ ;_ * &quot;-&quot;_ ;_ @_ "/>
    <numFmt numFmtId="170" formatCode="_ * #,##0.00_ ;_ * \-#,##0.00_ ;_ * &quot;-&quot;??_ ;_ @_ "/>
    <numFmt numFmtId="171" formatCode="&quot;₩&quot;#,##0;[Red]&quot;₩&quot;&quot;₩&quot;&quot;₩&quot;&quot;₩&quot;\-#,##0"/>
    <numFmt numFmtId="172" formatCode="_([$$-409]* #,##0.00_);_([$$-409]* \(#,##0.00\);_([$$-409]* &quot;-&quot;??_);_(@_)"/>
  </numFmts>
  <fonts count="95"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8"/>
      <name val="돋움"/>
      <family val="3"/>
      <charset val="129"/>
    </font>
    <font>
      <sz val="10"/>
      <name val="Arial"/>
      <family val="2"/>
    </font>
    <font>
      <b/>
      <sz val="12"/>
      <name val="바탕체"/>
      <family val="1"/>
      <charset val="129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1"/>
      <name val="±¼¸²A¼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ⓒoUAAA¨u"/>
      <family val="3"/>
      <charset val="129"/>
    </font>
    <font>
      <sz val="12"/>
      <name val="¹UAAA¼"/>
      <family val="3"/>
      <charset val="129"/>
    </font>
    <font>
      <sz val="10"/>
      <name val="MS Sans Serif"/>
      <family val="2"/>
    </font>
    <font>
      <sz val="10"/>
      <name val="±¼¸²A¼"/>
      <family val="3"/>
      <charset val="129"/>
    </font>
    <font>
      <sz val="10"/>
      <name val="ⓒoUAAA¨u"/>
      <family val="3"/>
      <charset val="129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b/>
      <sz val="10"/>
      <name val="Verdana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u/>
      <sz val="12"/>
      <color indexed="36"/>
      <name val="바탕체"/>
      <family val="1"/>
      <charset val="129"/>
    </font>
    <font>
      <sz val="12"/>
      <name val="宋体"/>
      <charset val="129"/>
    </font>
    <font>
      <sz val="11"/>
      <color indexed="60"/>
      <name val="맑은 고딕"/>
      <family val="3"/>
      <charset val="129"/>
    </font>
    <font>
      <sz val="12"/>
      <name val="뼻뮝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name val="Calibri"/>
      <family val="2"/>
    </font>
    <font>
      <sz val="10"/>
      <color indexed="8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2"/>
      <name val="新細明體"/>
      <family val="1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12"/>
      <name val="Times New Roman"/>
      <family val="1"/>
    </font>
    <font>
      <b/>
      <sz val="11"/>
      <color indexed="63"/>
      <name val="맑은 고딕"/>
      <family val="3"/>
      <charset val="129"/>
    </font>
    <font>
      <sz val="10"/>
      <name val="굴림체"/>
      <family val="3"/>
      <charset val="129"/>
    </font>
    <font>
      <sz val="11"/>
      <name val="돋움체"/>
      <family val="3"/>
      <charset val="129"/>
    </font>
    <font>
      <sz val="11"/>
      <name val="맑은 고딕"/>
      <family val="3"/>
      <charset val="129"/>
    </font>
    <font>
      <sz val="12"/>
      <name val="System"/>
      <family val="2"/>
      <charset val="128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9C65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theme="1"/>
      <name val="맑은 고딕"/>
      <family val="3"/>
      <charset val="129"/>
    </font>
    <font>
      <sz val="11"/>
      <color rgb="FFFA7D0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3F3F76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b/>
      <sz val="11"/>
      <color rgb="FF3F3F3F"/>
      <name val="Arial"/>
      <family val="2"/>
      <scheme val="minor"/>
    </font>
    <font>
      <sz val="9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8"/>
      <name val="Arial"/>
      <family val="3"/>
      <charset val="129"/>
      <scheme val="minor"/>
    </font>
    <font>
      <sz val="10"/>
      <name val="돋움"/>
      <family val="3"/>
      <charset val="129"/>
    </font>
    <font>
      <b/>
      <u/>
      <sz val="8"/>
      <name val="Calibri"/>
      <family val="2"/>
    </font>
    <font>
      <u/>
      <sz val="8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b/>
      <sz val="9"/>
      <name val="Calibri"/>
      <family val="2"/>
    </font>
    <font>
      <sz val="9"/>
      <color rgb="FF000000"/>
      <name val="Calibri"/>
      <family val="2"/>
    </font>
    <font>
      <sz val="9"/>
      <color rgb="FF000000"/>
      <name val="돋움"/>
      <family val="3"/>
      <charset val="129"/>
    </font>
    <font>
      <b/>
      <sz val="9"/>
      <color rgb="FF000000"/>
      <name val="돋움"/>
      <family val="3"/>
      <charset val="129"/>
    </font>
    <font>
      <sz val="9"/>
      <color rgb="FF000000"/>
      <name val="Gulim"/>
      <family val="3"/>
      <charset val="129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u/>
      <sz val="8"/>
      <color rgb="FF000000"/>
      <name val="Calibri"/>
      <family val="2"/>
    </font>
    <font>
      <u/>
      <sz val="8"/>
      <color rgb="FF000000"/>
      <name val="Calibri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u/>
      <sz val="9"/>
      <color rgb="FF000000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4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/>
      <diagonal/>
    </border>
  </borders>
  <cellStyleXfs count="905">
    <xf numFmtId="0" fontId="0" fillId="0" borderId="0"/>
    <xf numFmtId="3" fontId="4" fillId="0" borderId="0" applyFont="0" applyBorder="0" applyAlignment="0"/>
    <xf numFmtId="0" fontId="5" fillId="0" borderId="0"/>
    <xf numFmtId="0" fontId="5" fillId="0" borderId="0"/>
    <xf numFmtId="0" fontId="3" fillId="0" borderId="0"/>
    <xf numFmtId="0" fontId="6" fillId="0" borderId="0"/>
    <xf numFmtId="0" fontId="6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" fillId="0" borderId="0"/>
    <xf numFmtId="9" fontId="7" fillId="0" borderId="0" applyFont="0" applyFill="0" applyBorder="0" applyAlignment="0" applyProtection="0"/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2" fillId="0" borderId="0"/>
    <xf numFmtId="169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" fillId="0" borderId="0"/>
    <xf numFmtId="0" fontId="11" fillId="0" borderId="0"/>
    <xf numFmtId="0" fontId="15" fillId="0" borderId="0"/>
    <xf numFmtId="38" fontId="16" fillId="18" borderId="0" applyNumberFormat="0" applyBorder="0" applyAlignment="0" applyProtection="0"/>
    <xf numFmtId="0" fontId="17" fillId="0" borderId="0">
      <alignment horizontal="left"/>
    </xf>
    <xf numFmtId="0" fontId="18" fillId="0" borderId="1" applyNumberFormat="0" applyAlignment="0" applyProtection="0">
      <alignment horizontal="left" vertical="center"/>
    </xf>
    <xf numFmtId="0" fontId="18" fillId="0" borderId="2">
      <alignment horizontal="left" vertical="center"/>
    </xf>
    <xf numFmtId="10" fontId="16" fillId="19" borderId="3" applyNumberFormat="0" applyBorder="0" applyAlignment="0" applyProtection="0"/>
    <xf numFmtId="0" fontId="19" fillId="0" borderId="4"/>
    <xf numFmtId="37" fontId="20" fillId="0" borderId="0"/>
    <xf numFmtId="171" fontId="5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23" fillId="24" borderId="5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3" fillId="50" borderId="14" applyNumberFormat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50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" borderId="6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8" fillId="52" borderId="15" applyNumberFormat="0" applyFont="0" applyAlignment="0" applyProtection="0">
      <alignment vertical="center"/>
    </xf>
    <xf numFmtId="0" fontId="8" fillId="5" borderId="6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0" fontId="50" fillId="52" borderId="15" applyNumberFormat="0" applyFont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3" fillId="0" borderId="0" quotePrefix="1" applyFont="0" applyFill="0" applyBorder="0" applyAlignment="0">
      <protection locked="0"/>
    </xf>
    <xf numFmtId="9" fontId="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3" fillId="0" borderId="0" quotePrefix="1" applyFont="0" applyFill="0" applyBorder="0" applyAlignment="0"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3" fillId="0" borderId="0" quotePrefix="1" applyFont="0" applyFill="0" applyBorder="0" applyAlignment="0">
      <protection locked="0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3" fillId="0" borderId="0" quotePrefix="1" applyFont="0" applyFill="0" applyBorder="0" applyAlignment="0">
      <protection locked="0"/>
    </xf>
    <xf numFmtId="9" fontId="8" fillId="0" borderId="0" applyFont="0" applyFill="0" applyBorder="0" applyAlignment="0" applyProtection="0">
      <alignment vertical="center"/>
    </xf>
    <xf numFmtId="9" fontId="3" fillId="0" borderId="0" quotePrefix="1" applyFont="0" applyFill="0" applyBorder="0" applyAlignment="0">
      <protection locked="0"/>
    </xf>
    <xf numFmtId="9" fontId="8" fillId="0" borderId="0" applyFont="0" applyFill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5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3" fillId="0" borderId="0"/>
    <xf numFmtId="0" fontId="28" fillId="0" borderId="0"/>
    <xf numFmtId="0" fontId="26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30" fillId="25" borderId="7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0" fontId="58" fillId="54" borderId="16" applyNumberFormat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60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6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3" fillId="0" borderId="0" quotePrefix="1">
      <protection locked="0"/>
    </xf>
    <xf numFmtId="165" fontId="60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3" fillId="0" borderId="0" quotePrefix="1">
      <protection locked="0"/>
    </xf>
    <xf numFmtId="164" fontId="3" fillId="0" borderId="0" applyFont="0" applyFill="0" applyBorder="0" applyAlignment="0" applyProtection="0"/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65" fontId="8" fillId="0" borderId="0" applyFont="0" applyFill="0" applyBorder="0" applyAlignment="0" applyProtection="0">
      <alignment vertical="center"/>
    </xf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6" fillId="0" borderId="0"/>
    <xf numFmtId="0" fontId="3" fillId="0" borderId="0"/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62" fillId="0" borderId="18" applyNumberFormat="0" applyFill="0" applyAlignment="0" applyProtection="0">
      <alignment vertical="center"/>
    </xf>
    <xf numFmtId="0" fontId="36" fillId="0" borderId="0"/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37" fillId="3" borderId="5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3" fillId="55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44" fillId="24" borderId="13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0" fontId="70" fillId="50" borderId="22" applyNumberFormat="0" applyAlignment="0" applyProtection="0">
      <alignment vertical="center"/>
    </xf>
    <xf numFmtId="169" fontId="45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71" fillId="0" borderId="0">
      <alignment vertical="center"/>
    </xf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71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3" fillId="0" borderId="0"/>
    <xf numFmtId="0" fontId="6" fillId="0" borderId="0"/>
    <xf numFmtId="0" fontId="50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/>
    <xf numFmtId="0" fontId="3" fillId="0" borderId="0"/>
    <xf numFmtId="0" fontId="3" fillId="0" borderId="0"/>
    <xf numFmtId="0" fontId="50" fillId="0" borderId="0">
      <alignment vertical="center"/>
    </xf>
    <xf numFmtId="0" fontId="50" fillId="0" borderId="0"/>
    <xf numFmtId="0" fontId="3" fillId="0" borderId="0"/>
    <xf numFmtId="0" fontId="47" fillId="0" borderId="0">
      <alignment vertical="center"/>
    </xf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50" fillId="0" borderId="0">
      <alignment vertical="center"/>
    </xf>
    <xf numFmtId="0" fontId="72" fillId="0" borderId="0">
      <alignment vertical="center"/>
    </xf>
    <xf numFmtId="0" fontId="26" fillId="0" borderId="0"/>
    <xf numFmtId="0" fontId="3" fillId="0" borderId="0"/>
    <xf numFmtId="0" fontId="26" fillId="0" borderId="0"/>
    <xf numFmtId="0" fontId="50" fillId="0" borderId="0">
      <alignment vertical="center"/>
    </xf>
    <xf numFmtId="0" fontId="50" fillId="0" borderId="0">
      <alignment vertical="center"/>
    </xf>
    <xf numFmtId="0" fontId="26" fillId="0" borderId="0"/>
    <xf numFmtId="0" fontId="50" fillId="0" borderId="0">
      <alignment vertical="center"/>
    </xf>
    <xf numFmtId="0" fontId="71" fillId="0" borderId="0">
      <alignment vertical="center"/>
    </xf>
    <xf numFmtId="0" fontId="3" fillId="0" borderId="0"/>
    <xf numFmtId="0" fontId="72" fillId="0" borderId="0">
      <alignment vertical="center"/>
    </xf>
    <xf numFmtId="0" fontId="26" fillId="0" borderId="0"/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9" fillId="0" borderId="0">
      <alignment vertical="center"/>
    </xf>
    <xf numFmtId="0" fontId="50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60" fillId="0" borderId="0">
      <alignment vertical="center"/>
    </xf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1" fillId="0" borderId="0"/>
    <xf numFmtId="0" fontId="3" fillId="0" borderId="0"/>
    <xf numFmtId="0" fontId="3" fillId="0" borderId="0"/>
    <xf numFmtId="0" fontId="50" fillId="0" borderId="0">
      <alignment vertical="center"/>
    </xf>
    <xf numFmtId="0" fontId="3" fillId="0" borderId="0"/>
    <xf numFmtId="0" fontId="26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0" borderId="0"/>
    <xf numFmtId="0" fontId="50" fillId="0" borderId="0">
      <alignment vertical="center"/>
    </xf>
    <xf numFmtId="0" fontId="3" fillId="0" borderId="0"/>
    <xf numFmtId="0" fontId="3" fillId="0" borderId="0"/>
    <xf numFmtId="0" fontId="3" fillId="0" borderId="0"/>
    <xf numFmtId="0" fontId="50" fillId="0" borderId="0">
      <alignment vertical="center"/>
    </xf>
    <xf numFmtId="0" fontId="50" fillId="0" borderId="0">
      <alignment vertical="center"/>
    </xf>
    <xf numFmtId="0" fontId="3" fillId="0" borderId="0"/>
    <xf numFmtId="0" fontId="71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60" fillId="0" borderId="0">
      <alignment vertical="center"/>
    </xf>
    <xf numFmtId="0" fontId="3" fillId="0" borderId="0"/>
    <xf numFmtId="0" fontId="50" fillId="0" borderId="0">
      <alignment vertical="center"/>
    </xf>
    <xf numFmtId="0" fontId="3" fillId="0" borderId="0"/>
    <xf numFmtId="0" fontId="3" fillId="0" borderId="0"/>
    <xf numFmtId="0" fontId="6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1" fillId="0" borderId="0"/>
    <xf numFmtId="0" fontId="50" fillId="0" borderId="0">
      <alignment vertical="center"/>
    </xf>
    <xf numFmtId="0" fontId="50" fillId="0" borderId="0">
      <alignment vertical="center"/>
    </xf>
    <xf numFmtId="0" fontId="48" fillId="0" borderId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99">
    <xf numFmtId="0" fontId="0" fillId="0" borderId="0" xfId="0"/>
    <xf numFmtId="0" fontId="75" fillId="0" borderId="0" xfId="0" applyFont="1" applyAlignment="1">
      <alignment vertical="center"/>
    </xf>
    <xf numFmtId="0" fontId="78" fillId="58" borderId="0" xfId="0" applyFont="1" applyFill="1" applyAlignment="1">
      <alignment horizontal="center" vertical="center"/>
    </xf>
    <xf numFmtId="38" fontId="78" fillId="58" borderId="0" xfId="0" applyNumberFormat="1" applyFont="1" applyFill="1" applyAlignment="1">
      <alignment horizontal="center" vertical="center"/>
    </xf>
    <xf numFmtId="0" fontId="79" fillId="57" borderId="26" xfId="0" applyFont="1" applyFill="1" applyBorder="1" applyAlignment="1">
      <alignment horizontal="center" vertical="center"/>
    </xf>
    <xf numFmtId="0" fontId="79" fillId="57" borderId="28" xfId="0" applyFont="1" applyFill="1" applyBorder="1" applyAlignment="1">
      <alignment horizontal="center" vertical="center"/>
    </xf>
    <xf numFmtId="0" fontId="79" fillId="57" borderId="27" xfId="0" applyFont="1" applyFill="1" applyBorder="1" applyAlignment="1">
      <alignment horizontal="center" vertical="center"/>
    </xf>
    <xf numFmtId="38" fontId="79" fillId="57" borderId="27" xfId="0" applyNumberFormat="1" applyFont="1" applyFill="1" applyBorder="1" applyAlignment="1">
      <alignment horizontal="center" vertical="center"/>
    </xf>
    <xf numFmtId="1" fontId="78" fillId="0" borderId="25" xfId="0" applyNumberFormat="1" applyFont="1" applyBorder="1" applyAlignment="1">
      <alignment horizontal="center" vertical="center"/>
    </xf>
    <xf numFmtId="1" fontId="78" fillId="0" borderId="30" xfId="0" applyNumberFormat="1" applyFont="1" applyBorder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1" fontId="78" fillId="0" borderId="25" xfId="803" applyNumberFormat="1" applyFont="1" applyBorder="1" applyAlignment="1">
      <alignment horizontal="center" vertical="center"/>
    </xf>
    <xf numFmtId="1" fontId="78" fillId="0" borderId="30" xfId="803" applyNumberFormat="1" applyFont="1" applyBorder="1" applyAlignment="1">
      <alignment horizontal="center" vertical="center"/>
    </xf>
    <xf numFmtId="0" fontId="78" fillId="0" borderId="3" xfId="803" applyFont="1" applyBorder="1" applyAlignment="1">
      <alignment horizontal="center" vertical="center"/>
    </xf>
    <xf numFmtId="1" fontId="78" fillId="0" borderId="23" xfId="0" applyNumberFormat="1" applyFont="1" applyBorder="1" applyAlignment="1">
      <alignment horizontal="center" vertical="center"/>
    </xf>
    <xf numFmtId="1" fontId="78" fillId="0" borderId="29" xfId="0" applyNumberFormat="1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4" fillId="0" borderId="0" xfId="0" applyFont="1"/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0" applyFont="1"/>
    <xf numFmtId="0" fontId="87" fillId="0" borderId="3" xfId="0" applyFont="1" applyBorder="1" applyAlignment="1">
      <alignment horizontal="center" vertical="center"/>
    </xf>
    <xf numFmtId="0" fontId="82" fillId="57" borderId="33" xfId="904" applyFont="1" applyFill="1" applyBorder="1" applyAlignment="1">
      <alignment horizontal="center" vertical="center"/>
    </xf>
    <xf numFmtId="0" fontId="88" fillId="57" borderId="32" xfId="0" applyFont="1" applyFill="1" applyBorder="1" applyAlignment="1">
      <alignment horizontal="center" vertical="center"/>
    </xf>
    <xf numFmtId="0" fontId="82" fillId="57" borderId="32" xfId="904" applyFont="1" applyFill="1" applyBorder="1" applyAlignment="1">
      <alignment horizontal="center" vertical="center"/>
    </xf>
    <xf numFmtId="38" fontId="88" fillId="57" borderId="32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/>
    </xf>
    <xf numFmtId="0" fontId="83" fillId="0" borderId="0" xfId="0" applyFont="1"/>
    <xf numFmtId="0" fontId="89" fillId="58" borderId="0" xfId="0" applyFont="1" applyFill="1" applyAlignment="1">
      <alignment horizontal="center" vertical="center"/>
    </xf>
    <xf numFmtId="0" fontId="90" fillId="58" borderId="0" xfId="0" applyFont="1" applyFill="1" applyAlignment="1">
      <alignment horizontal="center" vertical="center"/>
    </xf>
    <xf numFmtId="0" fontId="81" fillId="58" borderId="0" xfId="0" applyFont="1" applyFill="1" applyAlignment="1">
      <alignment horizontal="center" vertical="center"/>
    </xf>
    <xf numFmtId="0" fontId="91" fillId="60" borderId="3" xfId="0" applyFont="1" applyFill="1" applyBorder="1" applyAlignment="1">
      <alignment horizontal="center" vertical="center" wrapText="1"/>
    </xf>
    <xf numFmtId="0" fontId="91" fillId="60" borderId="3" xfId="0" applyFont="1" applyFill="1" applyBorder="1" applyAlignment="1">
      <alignment horizontal="center" vertical="center"/>
    </xf>
    <xf numFmtId="38" fontId="91" fillId="60" borderId="3" xfId="0" applyNumberFormat="1" applyFont="1" applyFill="1" applyBorder="1" applyAlignment="1">
      <alignment horizontal="center" vertical="center"/>
    </xf>
    <xf numFmtId="0" fontId="92" fillId="0" borderId="36" xfId="0" applyFont="1" applyBorder="1" applyAlignment="1">
      <alignment horizontal="center" vertical="center"/>
    </xf>
    <xf numFmtId="0" fontId="92" fillId="0" borderId="37" xfId="0" applyFont="1" applyBorder="1" applyAlignment="1">
      <alignment horizontal="center" vertical="center"/>
    </xf>
    <xf numFmtId="0" fontId="92" fillId="0" borderId="25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1" fontId="81" fillId="0" borderId="25" xfId="0" applyNumberFormat="1" applyFont="1" applyBorder="1" applyAlignment="1">
      <alignment horizontal="center" vertical="center"/>
    </xf>
    <xf numFmtId="1" fontId="81" fillId="0" borderId="3" xfId="0" applyNumberFormat="1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83" fillId="0" borderId="38" xfId="0" applyFont="1" applyBorder="1" applyAlignment="1">
      <alignment wrapText="1"/>
    </xf>
    <xf numFmtId="1" fontId="83" fillId="0" borderId="25" xfId="0" applyNumberFormat="1" applyFont="1" applyBorder="1" applyAlignment="1">
      <alignment horizontal="center" vertical="center"/>
    </xf>
    <xf numFmtId="0" fontId="83" fillId="0" borderId="3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wrapText="1"/>
    </xf>
    <xf numFmtId="38" fontId="83" fillId="0" borderId="3" xfId="0" applyNumberFormat="1" applyFont="1" applyBorder="1" applyAlignment="1">
      <alignment vertical="center"/>
    </xf>
    <xf numFmtId="38" fontId="81" fillId="58" borderId="0" xfId="0" applyNumberFormat="1" applyFont="1" applyFill="1" applyAlignment="1">
      <alignment horizontal="center" vertical="center"/>
    </xf>
    <xf numFmtId="38" fontId="92" fillId="0" borderId="37" xfId="0" applyNumberFormat="1" applyFont="1" applyBorder="1" applyAlignment="1">
      <alignment horizontal="center" vertical="center"/>
    </xf>
    <xf numFmtId="38" fontId="92" fillId="0" borderId="3" xfId="0" applyNumberFormat="1" applyFont="1" applyBorder="1" applyAlignment="1">
      <alignment horizontal="center" vertical="center"/>
    </xf>
    <xf numFmtId="38" fontId="81" fillId="0" borderId="3" xfId="0" applyNumberFormat="1" applyFont="1" applyBorder="1" applyAlignment="1">
      <alignment horizontal="center" vertical="center"/>
    </xf>
    <xf numFmtId="38" fontId="81" fillId="0" borderId="0" xfId="0" applyNumberFormat="1" applyFont="1" applyAlignment="1">
      <alignment horizontal="center" vertical="center"/>
    </xf>
    <xf numFmtId="0" fontId="81" fillId="0" borderId="38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172" fontId="92" fillId="0" borderId="3" xfId="0" applyNumberFormat="1" applyFont="1" applyBorder="1" applyAlignment="1">
      <alignment horizontal="center" vertical="center"/>
    </xf>
    <xf numFmtId="172" fontId="81" fillId="0" borderId="3" xfId="0" applyNumberFormat="1" applyFont="1" applyBorder="1" applyAlignment="1">
      <alignment horizontal="center" vertical="center"/>
    </xf>
    <xf numFmtId="0" fontId="92" fillId="0" borderId="35" xfId="0" applyFont="1" applyBorder="1" applyAlignment="1">
      <alignment horizontal="center" vertical="center"/>
    </xf>
    <xf numFmtId="0" fontId="92" fillId="0" borderId="34" xfId="0" applyFont="1" applyBorder="1" applyAlignment="1">
      <alignment horizontal="center" vertical="center"/>
    </xf>
    <xf numFmtId="0" fontId="81" fillId="0" borderId="39" xfId="0" applyFont="1" applyBorder="1" applyAlignment="1">
      <alignment horizontal="center" vertical="center" wrapText="1"/>
    </xf>
    <xf numFmtId="38" fontId="92" fillId="0" borderId="34" xfId="0" applyNumberFormat="1" applyFont="1" applyBorder="1" applyAlignment="1">
      <alignment horizontal="center" vertical="center"/>
    </xf>
    <xf numFmtId="172" fontId="81" fillId="0" borderId="34" xfId="0" applyNumberFormat="1" applyFont="1" applyBorder="1" applyAlignment="1">
      <alignment horizontal="center" vertical="center"/>
    </xf>
    <xf numFmtId="0" fontId="79" fillId="57" borderId="3" xfId="904" applyFont="1" applyFill="1" applyBorder="1" applyAlignment="1">
      <alignment horizontal="center" vertical="center"/>
    </xf>
    <xf numFmtId="0" fontId="93" fillId="57" borderId="3" xfId="0" applyFont="1" applyFill="1" applyBorder="1" applyAlignment="1">
      <alignment horizontal="center" vertical="center"/>
    </xf>
    <xf numFmtId="38" fontId="93" fillId="57" borderId="3" xfId="0" applyNumberFormat="1" applyFont="1" applyFill="1" applyBorder="1" applyAlignment="1">
      <alignment horizontal="center" vertical="center"/>
    </xf>
    <xf numFmtId="0" fontId="88" fillId="57" borderId="33" xfId="0" applyFont="1" applyFill="1" applyBorder="1" applyAlignment="1">
      <alignment horizontal="center" vertical="center" wrapText="1"/>
    </xf>
    <xf numFmtId="0" fontId="83" fillId="59" borderId="25" xfId="0" applyFont="1" applyFill="1" applyBorder="1" applyAlignment="1">
      <alignment horizontal="center" vertical="center"/>
    </xf>
    <xf numFmtId="0" fontId="83" fillId="59" borderId="3" xfId="0" applyFont="1" applyFill="1" applyBorder="1" applyAlignment="1">
      <alignment vertical="center"/>
    </xf>
    <xf numFmtId="0" fontId="83" fillId="59" borderId="3" xfId="0" applyFont="1" applyFill="1" applyBorder="1" applyAlignment="1">
      <alignment horizontal="center" vertical="center"/>
    </xf>
    <xf numFmtId="38" fontId="83" fillId="59" borderId="3" xfId="0" applyNumberFormat="1" applyFont="1" applyFill="1" applyBorder="1" applyAlignment="1">
      <alignment vertical="center"/>
    </xf>
    <xf numFmtId="0" fontId="83" fillId="59" borderId="23" xfId="0" applyFont="1" applyFill="1" applyBorder="1" applyAlignment="1">
      <alignment horizontal="center" vertical="center"/>
    </xf>
    <xf numFmtId="0" fontId="83" fillId="59" borderId="24" xfId="0" applyFont="1" applyFill="1" applyBorder="1" applyAlignment="1">
      <alignment vertical="center"/>
    </xf>
    <xf numFmtId="0" fontId="87" fillId="0" borderId="24" xfId="0" applyFont="1" applyBorder="1" applyAlignment="1">
      <alignment horizontal="center" vertical="center"/>
    </xf>
    <xf numFmtId="38" fontId="83" fillId="59" borderId="24" xfId="0" applyNumberFormat="1" applyFont="1" applyFill="1" applyBorder="1" applyAlignment="1">
      <alignment vertical="center"/>
    </xf>
    <xf numFmtId="0" fontId="83" fillId="0" borderId="3" xfId="0" applyFont="1" applyBorder="1" applyAlignment="1">
      <alignment vertical="center"/>
    </xf>
    <xf numFmtId="3" fontId="83" fillId="0" borderId="3" xfId="0" applyNumberFormat="1" applyFont="1" applyBorder="1" applyAlignment="1">
      <alignment horizontal="right" vertical="center"/>
    </xf>
    <xf numFmtId="0" fontId="83" fillId="59" borderId="35" xfId="0" applyFont="1" applyFill="1" applyBorder="1" applyAlignment="1">
      <alignment horizontal="center" vertical="center"/>
    </xf>
    <xf numFmtId="0" fontId="83" fillId="59" borderId="34" xfId="0" applyFont="1" applyFill="1" applyBorder="1" applyAlignment="1">
      <alignment vertical="center"/>
    </xf>
    <xf numFmtId="0" fontId="87" fillId="0" borderId="34" xfId="0" applyFont="1" applyBorder="1" applyAlignment="1">
      <alignment horizontal="center" vertical="center"/>
    </xf>
    <xf numFmtId="38" fontId="83" fillId="59" borderId="34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165" fontId="83" fillId="0" borderId="0" xfId="487" applyFont="1" applyFill="1" applyAlignment="1">
      <alignment horizontal="center" vertical="center"/>
    </xf>
    <xf numFmtId="172" fontId="88" fillId="57" borderId="32" xfId="0" applyNumberFormat="1" applyFont="1" applyFill="1" applyBorder="1" applyAlignment="1">
      <alignment horizontal="center" vertical="center"/>
    </xf>
    <xf numFmtId="172" fontId="83" fillId="59" borderId="3" xfId="0" applyNumberFormat="1" applyFont="1" applyFill="1" applyBorder="1" applyAlignment="1">
      <alignment vertical="center"/>
    </xf>
    <xf numFmtId="172" fontId="88" fillId="57" borderId="32" xfId="0" applyNumberFormat="1" applyFont="1" applyFill="1" applyBorder="1" applyAlignment="1">
      <alignment vertical="center"/>
    </xf>
    <xf numFmtId="172" fontId="83" fillId="0" borderId="0" xfId="0" applyNumberFormat="1" applyFont="1" applyAlignment="1">
      <alignment horizontal="center" vertical="center"/>
    </xf>
    <xf numFmtId="172" fontId="80" fillId="57" borderId="3" xfId="0" applyNumberFormat="1" applyFont="1" applyFill="1" applyBorder="1" applyAlignment="1">
      <alignment horizontal="center" vertical="center"/>
    </xf>
    <xf numFmtId="0" fontId="81" fillId="0" borderId="31" xfId="0" applyFont="1" applyBorder="1" applyAlignment="1">
      <alignment horizontal="center" wrapText="1"/>
    </xf>
    <xf numFmtId="38" fontId="78" fillId="0" borderId="3" xfId="0" applyNumberFormat="1" applyFont="1" applyBorder="1" applyAlignment="1">
      <alignment horizontal="center" vertical="center"/>
    </xf>
    <xf numFmtId="172" fontId="78" fillId="0" borderId="3" xfId="0" applyNumberFormat="1" applyFont="1" applyBorder="1" applyAlignment="1">
      <alignment horizontal="center" vertical="center"/>
    </xf>
    <xf numFmtId="38" fontId="78" fillId="0" borderId="3" xfId="803" applyNumberFormat="1" applyFont="1" applyBorder="1" applyAlignment="1">
      <alignment horizontal="center" vertical="center"/>
    </xf>
    <xf numFmtId="38" fontId="78" fillId="0" borderId="24" xfId="0" applyNumberFormat="1" applyFont="1" applyBorder="1" applyAlignment="1">
      <alignment horizontal="center" vertical="center"/>
    </xf>
    <xf numFmtId="38" fontId="78" fillId="0" borderId="0" xfId="0" applyNumberFormat="1" applyFont="1" applyAlignment="1">
      <alignment horizontal="center" vertical="center"/>
    </xf>
    <xf numFmtId="172" fontId="78" fillId="0" borderId="0" xfId="0" applyNumberFormat="1" applyFont="1" applyAlignment="1">
      <alignment horizontal="center" vertical="center"/>
    </xf>
    <xf numFmtId="0" fontId="77" fillId="58" borderId="0" xfId="0" applyFont="1" applyFill="1" applyAlignment="1">
      <alignment horizontal="center" vertical="center"/>
    </xf>
    <xf numFmtId="0" fontId="76" fillId="58" borderId="0" xfId="0" applyFont="1" applyFill="1" applyAlignment="1">
      <alignment horizontal="center" vertical="center"/>
    </xf>
    <xf numFmtId="0" fontId="89" fillId="58" borderId="0" xfId="0" applyFont="1" applyFill="1" applyAlignment="1">
      <alignment horizontal="center" vertical="center"/>
    </xf>
    <xf numFmtId="0" fontId="90" fillId="58" borderId="0" xfId="0" applyFont="1" applyFill="1" applyAlignment="1">
      <alignment horizontal="center" vertical="center"/>
    </xf>
    <xf numFmtId="0" fontId="94" fillId="58" borderId="0" xfId="0" applyFont="1" applyFill="1" applyAlignment="1">
      <alignment horizontal="center" vertical="center"/>
    </xf>
    <xf numFmtId="0" fontId="83" fillId="58" borderId="0" xfId="0" applyFont="1" applyFill="1" applyAlignment="1">
      <alignment horizontal="center" vertical="center"/>
    </xf>
  </cellXfs>
  <cellStyles count="905">
    <cellStyle name="#,##0" xfId="1"/>
    <cellStyle name="??&amp;O?&amp;H?_x0008__x000f__x0007_?_x0007__x0001__x0001_" xfId="2"/>
    <cellStyle name="??&amp;O?&amp;H?_x0008_??_x0007__x0001__x0001_" xfId="3"/>
    <cellStyle name="?W?_laroux" xfId="4"/>
    <cellStyle name="_10.12.08크로바 우시-상해-인천20FT(보리)" xfId="5"/>
    <cellStyle name="_11.05.23크로바 우시-상해-인천20FT(보리)" xfId="6"/>
    <cellStyle name="’E‰Y [0.00]_laroux" xfId="7"/>
    <cellStyle name="’E‰Y_laroux" xfId="8"/>
    <cellStyle name="0,0_x000d__x000a_NA_x000d__x000a_" xfId="9"/>
    <cellStyle name="¹eºÐA²_9709A¡Æ÷" xfId="10"/>
    <cellStyle name="20% - 강조색1 10" xfId="11"/>
    <cellStyle name="20% - 강조색1 2" xfId="12"/>
    <cellStyle name="20% - 강조색1 2 2" xfId="13"/>
    <cellStyle name="20% - 강조색1 3" xfId="14"/>
    <cellStyle name="20% - 강조색1 3 2" xfId="15"/>
    <cellStyle name="20% - 강조색1 4" xfId="16"/>
    <cellStyle name="20% - 강조색1 5" xfId="17"/>
    <cellStyle name="20% - 강조색1 6" xfId="18"/>
    <cellStyle name="20% - 강조색1 7" xfId="19"/>
    <cellStyle name="20% - 강조색1 8" xfId="20"/>
    <cellStyle name="20% - 강조색1 9" xfId="21"/>
    <cellStyle name="20% - 강조색2 10" xfId="22"/>
    <cellStyle name="20% - 강조색2 2" xfId="23"/>
    <cellStyle name="20% - 강조색2 2 2" xfId="24"/>
    <cellStyle name="20% - 강조색2 3" xfId="25"/>
    <cellStyle name="20% - 강조색2 3 2" xfId="26"/>
    <cellStyle name="20% - 강조색2 4" xfId="27"/>
    <cellStyle name="20% - 강조색2 5" xfId="28"/>
    <cellStyle name="20% - 강조색2 6" xfId="29"/>
    <cellStyle name="20% - 강조색2 7" xfId="30"/>
    <cellStyle name="20% - 강조색2 8" xfId="31"/>
    <cellStyle name="20% - 강조색2 9" xfId="32"/>
    <cellStyle name="20% - 강조색3 10" xfId="33"/>
    <cellStyle name="20% - 강조색3 2" xfId="34"/>
    <cellStyle name="20% - 강조색3 2 2" xfId="35"/>
    <cellStyle name="20% - 강조색3 3" xfId="36"/>
    <cellStyle name="20% - 강조색3 3 2" xfId="37"/>
    <cellStyle name="20% - 강조색3 4" xfId="38"/>
    <cellStyle name="20% - 강조색3 5" xfId="39"/>
    <cellStyle name="20% - 강조색3 6" xfId="40"/>
    <cellStyle name="20% - 강조색3 7" xfId="41"/>
    <cellStyle name="20% - 강조색3 8" xfId="42"/>
    <cellStyle name="20% - 강조색3 9" xfId="43"/>
    <cellStyle name="20% - 강조색4 10" xfId="44"/>
    <cellStyle name="20% - 강조색4 2" xfId="45"/>
    <cellStyle name="20% - 강조색4 2 2" xfId="46"/>
    <cellStyle name="20% - 강조색4 3" xfId="47"/>
    <cellStyle name="20% - 강조색4 3 2" xfId="48"/>
    <cellStyle name="20% - 강조색4 4" xfId="49"/>
    <cellStyle name="20% - 강조색4 5" xfId="50"/>
    <cellStyle name="20% - 강조색4 6" xfId="51"/>
    <cellStyle name="20% - 강조색4 7" xfId="52"/>
    <cellStyle name="20% - 강조색4 8" xfId="53"/>
    <cellStyle name="20% - 강조색4 9" xfId="54"/>
    <cellStyle name="20% - 강조색5 10" xfId="55"/>
    <cellStyle name="20% - 강조색5 2" xfId="56"/>
    <cellStyle name="20% - 강조색5 2 2" xfId="57"/>
    <cellStyle name="20% - 강조색5 3" xfId="58"/>
    <cellStyle name="20% - 강조색5 3 2" xfId="59"/>
    <cellStyle name="20% - 강조색5 4" xfId="60"/>
    <cellStyle name="20% - 강조색5 5" xfId="61"/>
    <cellStyle name="20% - 강조색5 6" xfId="62"/>
    <cellStyle name="20% - 강조색5 7" xfId="63"/>
    <cellStyle name="20% - 강조색5 8" xfId="64"/>
    <cellStyle name="20% - 강조색5 9" xfId="65"/>
    <cellStyle name="20% - 강조색6 10" xfId="66"/>
    <cellStyle name="20% - 강조색6 2" xfId="67"/>
    <cellStyle name="20% - 강조색6 2 2" xfId="68"/>
    <cellStyle name="20% - 강조색6 3" xfId="69"/>
    <cellStyle name="20% - 강조색6 3 2" xfId="70"/>
    <cellStyle name="20% - 강조색6 4" xfId="71"/>
    <cellStyle name="20% - 강조색6 5" xfId="72"/>
    <cellStyle name="20% - 강조색6 6" xfId="73"/>
    <cellStyle name="20% - 강조색6 7" xfId="74"/>
    <cellStyle name="20% - 강조색6 8" xfId="75"/>
    <cellStyle name="20% - 강조색6 9" xfId="76"/>
    <cellStyle name="40% - Accent6 2" xfId="77"/>
    <cellStyle name="40% - Accent6 2 2" xfId="78"/>
    <cellStyle name="40% - Accent6 3" xfId="79"/>
    <cellStyle name="40% - Accent6 3 2" xfId="80"/>
    <cellStyle name="40% - 강조색1 10" xfId="81"/>
    <cellStyle name="40% - 강조색1 2" xfId="82"/>
    <cellStyle name="40% - 강조색1 2 2" xfId="83"/>
    <cellStyle name="40% - 강조색1 3" xfId="84"/>
    <cellStyle name="40% - 강조색1 3 2" xfId="85"/>
    <cellStyle name="40% - 강조색1 4" xfId="86"/>
    <cellStyle name="40% - 강조색1 5" xfId="87"/>
    <cellStyle name="40% - 강조색1 6" xfId="88"/>
    <cellStyle name="40% - 강조색1 7" xfId="89"/>
    <cellStyle name="40% - 강조색1 8" xfId="90"/>
    <cellStyle name="40% - 강조색1 9" xfId="91"/>
    <cellStyle name="40% - 강조색2 10" xfId="92"/>
    <cellStyle name="40% - 강조색2 2" xfId="93"/>
    <cellStyle name="40% - 강조색2 2 2" xfId="94"/>
    <cellStyle name="40% - 강조색2 3" xfId="95"/>
    <cellStyle name="40% - 강조색2 3 2" xfId="96"/>
    <cellStyle name="40% - 강조색2 4" xfId="97"/>
    <cellStyle name="40% - 강조색2 5" xfId="98"/>
    <cellStyle name="40% - 강조색2 6" xfId="99"/>
    <cellStyle name="40% - 강조색2 7" xfId="100"/>
    <cellStyle name="40% - 강조색2 8" xfId="101"/>
    <cellStyle name="40% - 강조색2 9" xfId="102"/>
    <cellStyle name="40% - 강조색3 10" xfId="103"/>
    <cellStyle name="40% - 강조색3 2" xfId="104"/>
    <cellStyle name="40% - 강조색3 2 2" xfId="105"/>
    <cellStyle name="40% - 강조색3 3" xfId="106"/>
    <cellStyle name="40% - 강조색3 3 2" xfId="107"/>
    <cellStyle name="40% - 강조색3 4" xfId="108"/>
    <cellStyle name="40% - 강조색3 5" xfId="109"/>
    <cellStyle name="40% - 강조색3 6" xfId="110"/>
    <cellStyle name="40% - 강조색3 7" xfId="111"/>
    <cellStyle name="40% - 강조색3 8" xfId="112"/>
    <cellStyle name="40% - 강조색3 9" xfId="113"/>
    <cellStyle name="40% - 강조색4 10" xfId="114"/>
    <cellStyle name="40% - 강조색4 2" xfId="115"/>
    <cellStyle name="40% - 강조색4 2 2" xfId="116"/>
    <cellStyle name="40% - 강조색4 3" xfId="117"/>
    <cellStyle name="40% - 강조색4 3 2" xfId="118"/>
    <cellStyle name="40% - 강조색4 4" xfId="119"/>
    <cellStyle name="40% - 강조색4 5" xfId="120"/>
    <cellStyle name="40% - 강조색4 6" xfId="121"/>
    <cellStyle name="40% - 강조색4 7" xfId="122"/>
    <cellStyle name="40% - 강조색4 8" xfId="123"/>
    <cellStyle name="40% - 강조색4 9" xfId="124"/>
    <cellStyle name="40% - 강조색5 10" xfId="125"/>
    <cellStyle name="40% - 강조색5 2" xfId="126"/>
    <cellStyle name="40% - 강조색5 2 2" xfId="127"/>
    <cellStyle name="40% - 강조색5 3" xfId="128"/>
    <cellStyle name="40% - 강조색5 3 2" xfId="129"/>
    <cellStyle name="40% - 강조색5 4" xfId="130"/>
    <cellStyle name="40% - 강조색5 5" xfId="131"/>
    <cellStyle name="40% - 강조색5 6" xfId="132"/>
    <cellStyle name="40% - 강조색5 7" xfId="133"/>
    <cellStyle name="40% - 강조색5 8" xfId="134"/>
    <cellStyle name="40% - 강조색5 9" xfId="135"/>
    <cellStyle name="40% - 강조색6 10" xfId="136"/>
    <cellStyle name="40% - 강조색6 2" xfId="137"/>
    <cellStyle name="40% - 강조색6 2 2" xfId="138"/>
    <cellStyle name="40% - 강조색6 3" xfId="139"/>
    <cellStyle name="40% - 강조색6 3 2" xfId="140"/>
    <cellStyle name="40% - 강조색6 4" xfId="141"/>
    <cellStyle name="40% - 강조색6 5" xfId="142"/>
    <cellStyle name="40% - 강조색6 6" xfId="143"/>
    <cellStyle name="40% - 강조색6 7" xfId="144"/>
    <cellStyle name="40% - 강조색6 8" xfId="145"/>
    <cellStyle name="40% - 강조색6 9" xfId="146"/>
    <cellStyle name="60% - 강조색1 10" xfId="147"/>
    <cellStyle name="60% - 강조색1 2" xfId="148"/>
    <cellStyle name="60% - 강조색1 2 2" xfId="149"/>
    <cellStyle name="60% - 강조색1 3" xfId="150"/>
    <cellStyle name="60% - 강조색1 4" xfId="151"/>
    <cellStyle name="60% - 강조색1 5" xfId="152"/>
    <cellStyle name="60% - 강조색1 6" xfId="153"/>
    <cellStyle name="60% - 강조색1 7" xfId="154"/>
    <cellStyle name="60% - 강조색1 8" xfId="155"/>
    <cellStyle name="60% - 강조색1 9" xfId="156"/>
    <cellStyle name="60% - 강조색2 10" xfId="157"/>
    <cellStyle name="60% - 강조색2 2" xfId="158"/>
    <cellStyle name="60% - 강조색2 2 2" xfId="159"/>
    <cellStyle name="60% - 강조색2 3" xfId="160"/>
    <cellStyle name="60% - 강조색2 4" xfId="161"/>
    <cellStyle name="60% - 강조색2 5" xfId="162"/>
    <cellStyle name="60% - 강조색2 6" xfId="163"/>
    <cellStyle name="60% - 강조색2 7" xfId="164"/>
    <cellStyle name="60% - 강조색2 8" xfId="165"/>
    <cellStyle name="60% - 강조색2 9" xfId="166"/>
    <cellStyle name="60% - 강조색3 10" xfId="167"/>
    <cellStyle name="60% - 강조색3 2" xfId="168"/>
    <cellStyle name="60% - 강조색3 2 2" xfId="169"/>
    <cellStyle name="60% - 강조색3 3" xfId="170"/>
    <cellStyle name="60% - 강조색3 4" xfId="171"/>
    <cellStyle name="60% - 강조색3 5" xfId="172"/>
    <cellStyle name="60% - 강조색3 6" xfId="173"/>
    <cellStyle name="60% - 강조색3 7" xfId="174"/>
    <cellStyle name="60% - 강조색3 8" xfId="175"/>
    <cellStyle name="60% - 강조색3 9" xfId="176"/>
    <cellStyle name="60% - 강조색4 10" xfId="177"/>
    <cellStyle name="60% - 강조색4 2" xfId="178"/>
    <cellStyle name="60% - 강조색4 2 2" xfId="179"/>
    <cellStyle name="60% - 강조색4 3" xfId="180"/>
    <cellStyle name="60% - 강조색4 4" xfId="181"/>
    <cellStyle name="60% - 강조색4 5" xfId="182"/>
    <cellStyle name="60% - 강조색4 6" xfId="183"/>
    <cellStyle name="60% - 강조색4 7" xfId="184"/>
    <cellStyle name="60% - 강조색4 8" xfId="185"/>
    <cellStyle name="60% - 강조색4 9" xfId="186"/>
    <cellStyle name="60% - 강조색5 10" xfId="187"/>
    <cellStyle name="60% - 강조색5 2" xfId="188"/>
    <cellStyle name="60% - 강조색5 2 2" xfId="189"/>
    <cellStyle name="60% - 강조색5 3" xfId="190"/>
    <cellStyle name="60% - 강조색5 4" xfId="191"/>
    <cellStyle name="60% - 강조색5 5" xfId="192"/>
    <cellStyle name="60% - 강조색5 6" xfId="193"/>
    <cellStyle name="60% - 강조색5 7" xfId="194"/>
    <cellStyle name="60% - 강조색5 8" xfId="195"/>
    <cellStyle name="60% - 강조색5 9" xfId="196"/>
    <cellStyle name="60% - 강조색6 10" xfId="197"/>
    <cellStyle name="60% - 강조색6 2" xfId="198"/>
    <cellStyle name="60% - 강조색6 2 2" xfId="199"/>
    <cellStyle name="60% - 강조색6 3" xfId="200"/>
    <cellStyle name="60% - 강조색6 4" xfId="201"/>
    <cellStyle name="60% - 강조색6 5" xfId="202"/>
    <cellStyle name="60% - 강조색6 6" xfId="203"/>
    <cellStyle name="60% - 강조색6 7" xfId="204"/>
    <cellStyle name="60% - 강조색6 8" xfId="205"/>
    <cellStyle name="60% - 강조색6 9" xfId="206"/>
    <cellStyle name="A¨­￠￢￠O [0]_¨uO￠?a￠?ⓒo¡ie￠￢i¨u¨u " xfId="207"/>
    <cellStyle name="A¨­￠￢￠O_¨uO￠?a￠?ⓒo¡ie￠￢i¨u¨u " xfId="208"/>
    <cellStyle name="AeE­ [0]_¸¶°¨(°³)" xfId="209"/>
    <cellStyle name="AeE­_¸¶°¨(°³)" xfId="210"/>
    <cellStyle name="AeE¡ⓒ [0]_¨uO￠?a￠?ⓒo¡ie￠￢i¨u¨u " xfId="211"/>
    <cellStyle name="AeE¡ⓒ_¨uO￠?a￠?ⓒo¡ie￠￢i¨u¨u " xfId="212"/>
    <cellStyle name="ALIGNMENT" xfId="213"/>
    <cellStyle name="AÞ¸¶ [0]_(¿uAEP)" xfId="214"/>
    <cellStyle name="AÞ¸¶_¸¶°¨(°³)" xfId="215"/>
    <cellStyle name="C¡IA¨ª_¡ÆⓒªⓒoR5 " xfId="216"/>
    <cellStyle name="C￥AØ_¸AAa°eE¹ Æi¼º±U°A" xfId="217"/>
    <cellStyle name="category" xfId="218"/>
    <cellStyle name="Comma [0]" xfId="487" builtinId="6"/>
    <cellStyle name="Grey" xfId="219"/>
    <cellStyle name="HEADER" xfId="220"/>
    <cellStyle name="Header1" xfId="221"/>
    <cellStyle name="Header2" xfId="222"/>
    <cellStyle name="Input [yellow]" xfId="223"/>
    <cellStyle name="Model" xfId="224"/>
    <cellStyle name="no dec" xfId="225"/>
    <cellStyle name="Normal" xfId="0" builtinId="0"/>
    <cellStyle name="Normal - Style1" xfId="226"/>
    <cellStyle name="Normal 2" xfId="227"/>
    <cellStyle name="Normal 2 2" xfId="228"/>
    <cellStyle name="Normal 3" xfId="229"/>
    <cellStyle name="Normal 3 2" xfId="230"/>
    <cellStyle name="Normal 4" xfId="231"/>
    <cellStyle name="Normal 42" xfId="232"/>
    <cellStyle name="Normal 42 2" xfId="233"/>
    <cellStyle name="Normal 43" xfId="234"/>
    <cellStyle name="Normal 43 2" xfId="235"/>
    <cellStyle name="Normal 44" xfId="236"/>
    <cellStyle name="Normal 44 2" xfId="237"/>
    <cellStyle name="Normal 47" xfId="238"/>
    <cellStyle name="Normal 47 2" xfId="239"/>
    <cellStyle name="Normal 49" xfId="240"/>
    <cellStyle name="Normal 49 2" xfId="241"/>
    <cellStyle name="Normal 50" xfId="242"/>
    <cellStyle name="Normal 50 2" xfId="243"/>
    <cellStyle name="Normal 51" xfId="244"/>
    <cellStyle name="Normal 51 2" xfId="245"/>
    <cellStyle name="Œ…?æ맖?e [0.00]_laroux" xfId="246"/>
    <cellStyle name="Œ…?æ맖?e_laroux" xfId="247"/>
    <cellStyle name="Percent [2]" xfId="248"/>
    <cellStyle name="Percent 4" xfId="249"/>
    <cellStyle name="subhead" xfId="250"/>
    <cellStyle name="Währung [0]_SC07" xfId="251"/>
    <cellStyle name="Währung_SC07" xfId="252"/>
    <cellStyle name="강조색1 10" xfId="253"/>
    <cellStyle name="강조색1 2" xfId="254"/>
    <cellStyle name="강조색1 2 2" xfId="255"/>
    <cellStyle name="강조색1 3" xfId="256"/>
    <cellStyle name="강조색1 4" xfId="257"/>
    <cellStyle name="강조색1 5" xfId="258"/>
    <cellStyle name="강조색1 6" xfId="259"/>
    <cellStyle name="강조색1 7" xfId="260"/>
    <cellStyle name="강조색1 8" xfId="261"/>
    <cellStyle name="강조색1 9" xfId="262"/>
    <cellStyle name="강조색2 10" xfId="263"/>
    <cellStyle name="강조색2 2" xfId="264"/>
    <cellStyle name="강조색2 2 2" xfId="265"/>
    <cellStyle name="강조색2 3" xfId="266"/>
    <cellStyle name="강조색2 4" xfId="267"/>
    <cellStyle name="강조색2 5" xfId="268"/>
    <cellStyle name="강조색2 6" xfId="269"/>
    <cellStyle name="강조색2 7" xfId="270"/>
    <cellStyle name="강조색2 8" xfId="271"/>
    <cellStyle name="강조색2 9" xfId="272"/>
    <cellStyle name="강조색3 10" xfId="273"/>
    <cellStyle name="강조색3 2" xfId="274"/>
    <cellStyle name="강조색3 2 2" xfId="275"/>
    <cellStyle name="강조색3 3" xfId="276"/>
    <cellStyle name="강조색3 4" xfId="277"/>
    <cellStyle name="강조색3 5" xfId="278"/>
    <cellStyle name="강조색3 6" xfId="279"/>
    <cellStyle name="강조색3 7" xfId="280"/>
    <cellStyle name="강조색3 8" xfId="281"/>
    <cellStyle name="강조색3 9" xfId="282"/>
    <cellStyle name="강조색4 10" xfId="283"/>
    <cellStyle name="강조색4 2" xfId="284"/>
    <cellStyle name="강조색4 2 2" xfId="285"/>
    <cellStyle name="강조색4 3" xfId="286"/>
    <cellStyle name="강조색4 4" xfId="287"/>
    <cellStyle name="강조색4 5" xfId="288"/>
    <cellStyle name="강조색4 6" xfId="289"/>
    <cellStyle name="강조색4 7" xfId="290"/>
    <cellStyle name="강조색4 8" xfId="291"/>
    <cellStyle name="강조색4 9" xfId="292"/>
    <cellStyle name="강조색5 10" xfId="293"/>
    <cellStyle name="강조색5 2" xfId="294"/>
    <cellStyle name="강조색5 2 2" xfId="295"/>
    <cellStyle name="강조색5 3" xfId="296"/>
    <cellStyle name="강조색5 4" xfId="297"/>
    <cellStyle name="강조색5 5" xfId="298"/>
    <cellStyle name="강조색5 6" xfId="299"/>
    <cellStyle name="강조색5 7" xfId="300"/>
    <cellStyle name="강조색5 8" xfId="301"/>
    <cellStyle name="강조색5 9" xfId="302"/>
    <cellStyle name="강조색6 10" xfId="303"/>
    <cellStyle name="강조색6 2" xfId="304"/>
    <cellStyle name="강조색6 2 2" xfId="305"/>
    <cellStyle name="강조색6 3" xfId="306"/>
    <cellStyle name="강조색6 4" xfId="307"/>
    <cellStyle name="강조색6 5" xfId="308"/>
    <cellStyle name="강조색6 6" xfId="309"/>
    <cellStyle name="강조색6 7" xfId="310"/>
    <cellStyle name="강조색6 8" xfId="311"/>
    <cellStyle name="강조색6 9" xfId="312"/>
    <cellStyle name="경고문 10" xfId="313"/>
    <cellStyle name="경고문 2" xfId="314"/>
    <cellStyle name="경고문 2 2" xfId="315"/>
    <cellStyle name="경고문 3" xfId="316"/>
    <cellStyle name="경고문 3 2" xfId="317"/>
    <cellStyle name="경고문 4" xfId="318"/>
    <cellStyle name="경고문 5" xfId="319"/>
    <cellStyle name="경고문 6" xfId="320"/>
    <cellStyle name="경고문 7" xfId="321"/>
    <cellStyle name="경고문 8" xfId="322"/>
    <cellStyle name="경고문 9" xfId="323"/>
    <cellStyle name="계산 10" xfId="324"/>
    <cellStyle name="계산 2" xfId="325"/>
    <cellStyle name="계산 2 2" xfId="326"/>
    <cellStyle name="계산 3" xfId="327"/>
    <cellStyle name="계산 4" xfId="328"/>
    <cellStyle name="계산 5" xfId="329"/>
    <cellStyle name="계산 6" xfId="330"/>
    <cellStyle name="계산 7" xfId="331"/>
    <cellStyle name="계산 8" xfId="332"/>
    <cellStyle name="계산 9" xfId="333"/>
    <cellStyle name="나쁨 10" xfId="334"/>
    <cellStyle name="나쁨 2" xfId="335"/>
    <cellStyle name="나쁨 2 2" xfId="336"/>
    <cellStyle name="나쁨 3" xfId="337"/>
    <cellStyle name="나쁨 4" xfId="338"/>
    <cellStyle name="나쁨 5" xfId="339"/>
    <cellStyle name="나쁨 6" xfId="340"/>
    <cellStyle name="나쁨 7" xfId="341"/>
    <cellStyle name="나쁨 8" xfId="342"/>
    <cellStyle name="나쁨 9" xfId="343"/>
    <cellStyle name="뒤에 오는 하이퍼링크_2S상품기획안" xfId="344"/>
    <cellStyle name="메모 2" xfId="345"/>
    <cellStyle name="메모 2 2" xfId="346"/>
    <cellStyle name="메모 2 2 2" xfId="347"/>
    <cellStyle name="메모 2 2 2 2" xfId="348"/>
    <cellStyle name="메모 2 2 3" xfId="349"/>
    <cellStyle name="메모 2 2 4" xfId="350"/>
    <cellStyle name="메모 2 3" xfId="351"/>
    <cellStyle name="메모 2 3 2" xfId="352"/>
    <cellStyle name="메모 2 4" xfId="353"/>
    <cellStyle name="메모 2 5" xfId="354"/>
    <cellStyle name="메모 2 6" xfId="355"/>
    <cellStyle name="메모 2 7" xfId="356"/>
    <cellStyle name="메모 3" xfId="357"/>
    <cellStyle name="메모 3 2" xfId="358"/>
    <cellStyle name="메모 3 2 2" xfId="359"/>
    <cellStyle name="메모 3 3" xfId="360"/>
    <cellStyle name="메모 3 4" xfId="361"/>
    <cellStyle name="메모 3 5" xfId="362"/>
    <cellStyle name="메모 4" xfId="363"/>
    <cellStyle name="메모 5" xfId="364"/>
    <cellStyle name="메모 6" xfId="365"/>
    <cellStyle name="메모 7" xfId="366"/>
    <cellStyle name="메모 8" xfId="367"/>
    <cellStyle name="메모 9" xfId="368"/>
    <cellStyle name="백분율 10" xfId="369"/>
    <cellStyle name="백분율 10 2" xfId="370"/>
    <cellStyle name="백분율 11" xfId="371"/>
    <cellStyle name="백분율 12" xfId="372"/>
    <cellStyle name="백분율 13" xfId="373"/>
    <cellStyle name="백분율 13 2" xfId="374"/>
    <cellStyle name="백분율 14" xfId="375"/>
    <cellStyle name="백분율 14 2" xfId="376"/>
    <cellStyle name="백분율 15" xfId="377"/>
    <cellStyle name="백분율 16" xfId="378"/>
    <cellStyle name="백분율 17" xfId="379"/>
    <cellStyle name="백분율 18" xfId="380"/>
    <cellStyle name="백분율 19" xfId="381"/>
    <cellStyle name="백분율 2" xfId="382"/>
    <cellStyle name="백분율 2 2" xfId="383"/>
    <cellStyle name="백분율 2 2 2" xfId="384"/>
    <cellStyle name="백분율 2 2 3" xfId="385"/>
    <cellStyle name="백분율 2 3" xfId="386"/>
    <cellStyle name="백분율 2 3 2" xfId="387"/>
    <cellStyle name="백분율 2 3 2 2" xfId="388"/>
    <cellStyle name="백분율 2 3 3" xfId="389"/>
    <cellStyle name="백분율 2 3 4" xfId="390"/>
    <cellStyle name="백분율 2 4" xfId="391"/>
    <cellStyle name="백분율 2 5" xfId="392"/>
    <cellStyle name="백분율 2 5 2" xfId="393"/>
    <cellStyle name="백분율 2 6" xfId="394"/>
    <cellStyle name="백분율 2 7" xfId="395"/>
    <cellStyle name="백분율 3" xfId="396"/>
    <cellStyle name="백분율 4" xfId="397"/>
    <cellStyle name="백분율 4 2" xfId="398"/>
    <cellStyle name="백분율 4 2 2" xfId="399"/>
    <cellStyle name="백분율 4 2 2 2" xfId="400"/>
    <cellStyle name="백분율 4 2 3" xfId="401"/>
    <cellStyle name="백분율 4 2 4" xfId="402"/>
    <cellStyle name="백분율 4 2 5" xfId="403"/>
    <cellStyle name="백분율 4 3" xfId="404"/>
    <cellStyle name="백분율 5" xfId="405"/>
    <cellStyle name="백분율 5 2" xfId="406"/>
    <cellStyle name="백분율 5 2 2" xfId="407"/>
    <cellStyle name="백분율 5 3" xfId="408"/>
    <cellStyle name="백분율 5 4" xfId="409"/>
    <cellStyle name="백분율 5 5" xfId="410"/>
    <cellStyle name="백분율 6" xfId="411"/>
    <cellStyle name="백분율 6 2" xfId="412"/>
    <cellStyle name="백분율 6 2 2" xfId="413"/>
    <cellStyle name="백분율 6 3" xfId="414"/>
    <cellStyle name="백분율 6 4" xfId="415"/>
    <cellStyle name="백분율 6 5" xfId="416"/>
    <cellStyle name="백분율 7" xfId="417"/>
    <cellStyle name="백분율 7 2" xfId="418"/>
    <cellStyle name="백분율 7 2 2" xfId="419"/>
    <cellStyle name="백분율 7 2 2 2" xfId="420"/>
    <cellStyle name="백분율 7 2 3" xfId="421"/>
    <cellStyle name="백분율 7 2 4" xfId="422"/>
    <cellStyle name="백분율 7 2 5" xfId="423"/>
    <cellStyle name="백분율 7 3" xfId="424"/>
    <cellStyle name="백분율 7 3 2" xfId="425"/>
    <cellStyle name="백분율 7 3 2 2" xfId="426"/>
    <cellStyle name="백분율 7 3 3" xfId="427"/>
    <cellStyle name="백분율 7 3 3 2" xfId="428"/>
    <cellStyle name="백분율 7 3 4" xfId="429"/>
    <cellStyle name="백분율 7 3 5" xfId="430"/>
    <cellStyle name="백분율 7 3 6" xfId="431"/>
    <cellStyle name="백분율 7 4" xfId="432"/>
    <cellStyle name="백분율 7 4 2" xfId="433"/>
    <cellStyle name="백분율 7 5" xfId="434"/>
    <cellStyle name="백분율 7 5 2" xfId="435"/>
    <cellStyle name="백분율 7 6" xfId="436"/>
    <cellStyle name="백분율 7 7" xfId="437"/>
    <cellStyle name="백분율 7 8" xfId="438"/>
    <cellStyle name="백분율 8" xfId="439"/>
    <cellStyle name="백분율 8 2" xfId="440"/>
    <cellStyle name="백분율 8 2 2" xfId="441"/>
    <cellStyle name="백분율 8 3" xfId="442"/>
    <cellStyle name="백분율 8 3 2" xfId="443"/>
    <cellStyle name="백분율 8 4" xfId="444"/>
    <cellStyle name="백분율 8 5" xfId="445"/>
    <cellStyle name="백분율 8 6" xfId="446"/>
    <cellStyle name="백분율 9" xfId="447"/>
    <cellStyle name="백분율 9 2" xfId="448"/>
    <cellStyle name="백분율 9 3" xfId="449"/>
    <cellStyle name="백분율 9 4" xfId="450"/>
    <cellStyle name="보통 10" xfId="451"/>
    <cellStyle name="보통 11" xfId="452"/>
    <cellStyle name="보통 12" xfId="453"/>
    <cellStyle name="보통 2" xfId="454"/>
    <cellStyle name="보통 2 2" xfId="455"/>
    <cellStyle name="보통 3" xfId="456"/>
    <cellStyle name="보통 3 2" xfId="457"/>
    <cellStyle name="보통 4" xfId="458"/>
    <cellStyle name="보통 5" xfId="459"/>
    <cellStyle name="보통 6" xfId="460"/>
    <cellStyle name="보통 7" xfId="461"/>
    <cellStyle name="보통 8" xfId="462"/>
    <cellStyle name="보통 9" xfId="463"/>
    <cellStyle name="뷭?_BOOKSHIP" xfId="465"/>
    <cellStyle name="설명 텍스트 10" xfId="467"/>
    <cellStyle name="설명 텍스트 2" xfId="468"/>
    <cellStyle name="설명 텍스트 2 2" xfId="469"/>
    <cellStyle name="설명 텍스트 3" xfId="470"/>
    <cellStyle name="설명 텍스트 4" xfId="471"/>
    <cellStyle name="설명 텍스트 5" xfId="472"/>
    <cellStyle name="설명 텍스트 6" xfId="473"/>
    <cellStyle name="설명 텍스트 7" xfId="474"/>
    <cellStyle name="설명 텍스트 8" xfId="475"/>
    <cellStyle name="설명 텍스트 9" xfId="476"/>
    <cellStyle name="셀 확인 10" xfId="477"/>
    <cellStyle name="셀 확인 2" xfId="478"/>
    <cellStyle name="셀 확인 2 2" xfId="479"/>
    <cellStyle name="셀 확인 3" xfId="480"/>
    <cellStyle name="셀 확인 4" xfId="481"/>
    <cellStyle name="셀 확인 5" xfId="482"/>
    <cellStyle name="셀 확인 6" xfId="483"/>
    <cellStyle name="셀 확인 7" xfId="484"/>
    <cellStyle name="셀 확인 8" xfId="485"/>
    <cellStyle name="셀 확인 9" xfId="486"/>
    <cellStyle name="쉼표 [0] 10" xfId="488"/>
    <cellStyle name="쉼표 [0] 10 2" xfId="489"/>
    <cellStyle name="쉼표 [0] 10 2 2" xfId="490"/>
    <cellStyle name="쉼표 [0] 10 2 2 2" xfId="491"/>
    <cellStyle name="쉼표 [0] 10 2 3" xfId="492"/>
    <cellStyle name="쉼표 [0] 10 2 4" xfId="493"/>
    <cellStyle name="쉼표 [0] 10 2 5" xfId="494"/>
    <cellStyle name="쉼표 [0] 10 3" xfId="495"/>
    <cellStyle name="쉼표 [0] 10 3 2" xfId="496"/>
    <cellStyle name="쉼표 [0] 10 3 2 2" xfId="497"/>
    <cellStyle name="쉼표 [0] 10 3 3" xfId="498"/>
    <cellStyle name="쉼표 [0] 10 3 3 2" xfId="499"/>
    <cellStyle name="쉼표 [0] 10 3 4" xfId="500"/>
    <cellStyle name="쉼표 [0] 10 3 5" xfId="501"/>
    <cellStyle name="쉼표 [0] 10 3 6" xfId="502"/>
    <cellStyle name="쉼표 [0] 10 4" xfId="503"/>
    <cellStyle name="쉼표 [0] 10 4 2" xfId="504"/>
    <cellStyle name="쉼표 [0] 10 5" xfId="505"/>
    <cellStyle name="쉼표 [0] 10 5 2" xfId="506"/>
    <cellStyle name="쉼표 [0] 10 6" xfId="507"/>
    <cellStyle name="쉼표 [0] 10 7" xfId="508"/>
    <cellStyle name="쉼표 [0] 10 8" xfId="509"/>
    <cellStyle name="쉼표 [0] 11" xfId="510"/>
    <cellStyle name="쉼표 [0] 11 2" xfId="511"/>
    <cellStyle name="쉼표 [0] 11 2 2" xfId="512"/>
    <cellStyle name="쉼표 [0] 11 3" xfId="513"/>
    <cellStyle name="쉼표 [0] 11 3 2" xfId="514"/>
    <cellStyle name="쉼표 [0] 11 4" xfId="515"/>
    <cellStyle name="쉼표 [0] 11 5" xfId="516"/>
    <cellStyle name="쉼표 [0] 11 6" xfId="517"/>
    <cellStyle name="쉼표 [0] 12" xfId="518"/>
    <cellStyle name="쉼표 [0] 12 2" xfId="519"/>
    <cellStyle name="쉼표 [0] 12 3" xfId="520"/>
    <cellStyle name="쉼표 [0] 12 4" xfId="521"/>
    <cellStyle name="쉼표 [0] 13" xfId="522"/>
    <cellStyle name="쉼표 [0] 13 2" xfId="523"/>
    <cellStyle name="쉼표 [0] 14" xfId="524"/>
    <cellStyle name="쉼표 [0] 14 2" xfId="525"/>
    <cellStyle name="쉼표 [0] 15" xfId="526"/>
    <cellStyle name="쉼표 [0] 16" xfId="527"/>
    <cellStyle name="쉼표 [0] 16 2" xfId="528"/>
    <cellStyle name="쉼표 [0] 17" xfId="529"/>
    <cellStyle name="쉼표 [0] 18" xfId="530"/>
    <cellStyle name="쉼표 [0] 19" xfId="531"/>
    <cellStyle name="쉼표 [0] 19 2" xfId="532"/>
    <cellStyle name="쉼표 [0] 2" xfId="533"/>
    <cellStyle name="쉼표 [0] 2 2" xfId="534"/>
    <cellStyle name="쉼표 [0] 2 2 2" xfId="535"/>
    <cellStyle name="쉼표 [0] 2 2 2 2" xfId="536"/>
    <cellStyle name="쉼표 [0] 2 2 2 2 2" xfId="537"/>
    <cellStyle name="쉼표 [0] 2 2 2 3" xfId="538"/>
    <cellStyle name="쉼표 [0] 2 2 2 4" xfId="539"/>
    <cellStyle name="쉼표 [0] 2 2 3" xfId="540"/>
    <cellStyle name="쉼표 [0] 2 2 4" xfId="541"/>
    <cellStyle name="쉼표 [0] 2 2 4 2" xfId="542"/>
    <cellStyle name="쉼표 [0] 2 2 5" xfId="543"/>
    <cellStyle name="쉼표 [0] 2 3" xfId="544"/>
    <cellStyle name="쉼표 [0] 2 3 2" xfId="545"/>
    <cellStyle name="쉼표 [0] 2 3 2 2" xfId="546"/>
    <cellStyle name="쉼표 [0] 2 3 3" xfId="547"/>
    <cellStyle name="쉼표 [0] 2 3 4" xfId="548"/>
    <cellStyle name="쉼표 [0] 2 3 5" xfId="549"/>
    <cellStyle name="쉼표 [0] 2 4" xfId="550"/>
    <cellStyle name="쉼표 [0] 2 4 2" xfId="551"/>
    <cellStyle name="쉼표 [0] 2 4 3" xfId="552"/>
    <cellStyle name="쉼표 [0] 2 5" xfId="553"/>
    <cellStyle name="쉼표 [0] 2 6" xfId="554"/>
    <cellStyle name="쉼표 [0] 2 7" xfId="555"/>
    <cellStyle name="쉼표 [0] 20" xfId="556"/>
    <cellStyle name="쉼표 [0] 21" xfId="557"/>
    <cellStyle name="쉼표 [0] 22" xfId="558"/>
    <cellStyle name="쉼표 [0] 3" xfId="559"/>
    <cellStyle name="쉼표 [0] 3 2" xfId="560"/>
    <cellStyle name="쉼표 [0] 3 3" xfId="561"/>
    <cellStyle name="쉼표 [0] 3 4" xfId="562"/>
    <cellStyle name="쉼표 [0] 3 5" xfId="563"/>
    <cellStyle name="쉼표 [0] 4" xfId="564"/>
    <cellStyle name="쉼표 [0] 4 2" xfId="565"/>
    <cellStyle name="쉼표 [0] 4 2 2" xfId="566"/>
    <cellStyle name="쉼표 [0] 4 2 2 2" xfId="567"/>
    <cellStyle name="쉼표 [0] 4 2 3" xfId="568"/>
    <cellStyle name="쉼표 [0] 4 2 4" xfId="569"/>
    <cellStyle name="쉼표 [0] 4 3" xfId="570"/>
    <cellStyle name="쉼표 [0] 4 4" xfId="571"/>
    <cellStyle name="쉼표 [0] 4 4 2" xfId="572"/>
    <cellStyle name="쉼표 [0] 4 5" xfId="573"/>
    <cellStyle name="쉼표 [0] 4 6" xfId="574"/>
    <cellStyle name="쉼표 [0] 4 7" xfId="575"/>
    <cellStyle name="쉼표 [0] 5" xfId="576"/>
    <cellStyle name="쉼표 [0] 5 2" xfId="577"/>
    <cellStyle name="쉼표 [0] 5 3" xfId="578"/>
    <cellStyle name="쉼표 [0] 5 4" xfId="579"/>
    <cellStyle name="쉼표 [0] 5 5" xfId="580"/>
    <cellStyle name="쉼표 [0] 5 6" xfId="581"/>
    <cellStyle name="쉼표 [0] 5 7" xfId="582"/>
    <cellStyle name="쉼표 [0] 6" xfId="583"/>
    <cellStyle name="쉼표 [0] 6 2" xfId="584"/>
    <cellStyle name="쉼표 [0] 6 2 2" xfId="585"/>
    <cellStyle name="쉼표 [0] 6 3" xfId="586"/>
    <cellStyle name="쉼표 [0] 6 4" xfId="587"/>
    <cellStyle name="쉼표 [0] 6 5" xfId="588"/>
    <cellStyle name="쉼표 [0] 7" xfId="589"/>
    <cellStyle name="쉼표 [0] 7 2" xfId="590"/>
    <cellStyle name="쉼표 [0] 7 2 2" xfId="591"/>
    <cellStyle name="쉼표 [0] 7 3" xfId="592"/>
    <cellStyle name="쉼표 [0] 7 4" xfId="593"/>
    <cellStyle name="쉼표 [0] 7 5" xfId="594"/>
    <cellStyle name="쉼표 [0] 8" xfId="595"/>
    <cellStyle name="쉼표 [0] 8 2" xfId="596"/>
    <cellStyle name="쉼표 [0] 8 2 2" xfId="597"/>
    <cellStyle name="쉼표 [0] 8 3" xfId="598"/>
    <cellStyle name="쉼표 [0] 8 4" xfId="599"/>
    <cellStyle name="쉼표 [0] 8 5" xfId="600"/>
    <cellStyle name="쉼표 [0] 9" xfId="601"/>
    <cellStyle name="쉼표 [0] 9 2" xfId="602"/>
    <cellStyle name="쉼표 [0] 9 2 2" xfId="603"/>
    <cellStyle name="쉼표 [0] 9 3" xfId="604"/>
    <cellStyle name="쉼표 [0] 9 4" xfId="605"/>
    <cellStyle name="쉼표 [0] 9 5" xfId="606"/>
    <cellStyle name="쉼표 10" xfId="607"/>
    <cellStyle name="쉼표 11" xfId="608"/>
    <cellStyle name="쉼표 12" xfId="609"/>
    <cellStyle name="쉼표 13" xfId="610"/>
    <cellStyle name="쉼표 14" xfId="611"/>
    <cellStyle name="쉼표 15" xfId="612"/>
    <cellStyle name="쉼표 16" xfId="613"/>
    <cellStyle name="쉼표 17" xfId="614"/>
    <cellStyle name="쉼표 18" xfId="615"/>
    <cellStyle name="쉼표 19" xfId="616"/>
    <cellStyle name="쉼표 2" xfId="617"/>
    <cellStyle name="쉼표 20" xfId="618"/>
    <cellStyle name="쉼표 21" xfId="619"/>
    <cellStyle name="쉼표 22" xfId="620"/>
    <cellStyle name="쉼표 23" xfId="621"/>
    <cellStyle name="쉼표 24" xfId="622"/>
    <cellStyle name="쉼표 25" xfId="623"/>
    <cellStyle name="쉼표 26" xfId="624"/>
    <cellStyle name="쉼표 27" xfId="625"/>
    <cellStyle name="쉼표 28" xfId="626"/>
    <cellStyle name="쉼표 29" xfId="627"/>
    <cellStyle name="쉼표 3" xfId="628"/>
    <cellStyle name="쉼표 30" xfId="629"/>
    <cellStyle name="쉼표 31" xfId="630"/>
    <cellStyle name="쉼표 32" xfId="631"/>
    <cellStyle name="쉼표 33" xfId="632"/>
    <cellStyle name="쉼표 34" xfId="633"/>
    <cellStyle name="쉼표 35" xfId="634"/>
    <cellStyle name="쉼표 36" xfId="635"/>
    <cellStyle name="쉼표 37" xfId="636"/>
    <cellStyle name="쉼표 38" xfId="637"/>
    <cellStyle name="쉼표 39" xfId="638"/>
    <cellStyle name="쉼표 4" xfId="639"/>
    <cellStyle name="쉼표 40" xfId="640"/>
    <cellStyle name="쉼표 41" xfId="641"/>
    <cellStyle name="쉼표 42" xfId="642"/>
    <cellStyle name="쉼표 43" xfId="643"/>
    <cellStyle name="쉼표 44" xfId="644"/>
    <cellStyle name="쉼표 45" xfId="645"/>
    <cellStyle name="쉼표 46" xfId="646"/>
    <cellStyle name="쉼표 47" xfId="647"/>
    <cellStyle name="쉼표 48" xfId="648"/>
    <cellStyle name="쉼표 5" xfId="649"/>
    <cellStyle name="쉼표 6" xfId="650"/>
    <cellStyle name="쉼표 7" xfId="651"/>
    <cellStyle name="쉼표 8" xfId="652"/>
    <cellStyle name="쉼표 9" xfId="653"/>
    <cellStyle name="스타일 1" xfId="654"/>
    <cellStyle name="스타일 1 2" xfId="655"/>
    <cellStyle name="연결된 셀 10" xfId="656"/>
    <cellStyle name="연결된 셀 2" xfId="657"/>
    <cellStyle name="연결된 셀 2 2" xfId="658"/>
    <cellStyle name="연결된 셀 3" xfId="659"/>
    <cellStyle name="연결된 셀 3 2" xfId="660"/>
    <cellStyle name="연결된 셀 4" xfId="661"/>
    <cellStyle name="연결된 셀 5" xfId="662"/>
    <cellStyle name="연결된 셀 6" xfId="663"/>
    <cellStyle name="연결된 셀 7" xfId="664"/>
    <cellStyle name="연결된 셀 8" xfId="665"/>
    <cellStyle name="연결된 셀 9" xfId="666"/>
    <cellStyle name="요약 10" xfId="667"/>
    <cellStyle name="요약 2" xfId="668"/>
    <cellStyle name="요약 2 2" xfId="669"/>
    <cellStyle name="요약 3" xfId="670"/>
    <cellStyle name="요약 4" xfId="671"/>
    <cellStyle name="요약 5" xfId="672"/>
    <cellStyle name="요약 6" xfId="673"/>
    <cellStyle name="요약 7" xfId="674"/>
    <cellStyle name="요약 8" xfId="675"/>
    <cellStyle name="요약 9" xfId="676"/>
    <cellStyle name="입력 10" xfId="678"/>
    <cellStyle name="입력 2" xfId="679"/>
    <cellStyle name="입력 2 2" xfId="680"/>
    <cellStyle name="입력 3" xfId="681"/>
    <cellStyle name="입력 4" xfId="682"/>
    <cellStyle name="입력 5" xfId="683"/>
    <cellStyle name="입력 6" xfId="684"/>
    <cellStyle name="입력 7" xfId="685"/>
    <cellStyle name="입력 8" xfId="686"/>
    <cellStyle name="입력 9" xfId="687"/>
    <cellStyle name="제목 1 10" xfId="688"/>
    <cellStyle name="제목 1 2" xfId="689"/>
    <cellStyle name="제목 1 2 2" xfId="690"/>
    <cellStyle name="제목 1 3" xfId="691"/>
    <cellStyle name="제목 1 3 2" xfId="692"/>
    <cellStyle name="제목 1 4" xfId="693"/>
    <cellStyle name="제목 1 5" xfId="694"/>
    <cellStyle name="제목 1 6" xfId="695"/>
    <cellStyle name="제목 1 7" xfId="696"/>
    <cellStyle name="제목 1 8" xfId="697"/>
    <cellStyle name="제목 1 9" xfId="698"/>
    <cellStyle name="제목 10" xfId="699"/>
    <cellStyle name="제목 11" xfId="700"/>
    <cellStyle name="제목 12" xfId="701"/>
    <cellStyle name="제목 13" xfId="702"/>
    <cellStyle name="제목 2 10" xfId="703"/>
    <cellStyle name="제목 2 2" xfId="704"/>
    <cellStyle name="제목 2 2 2" xfId="705"/>
    <cellStyle name="제목 2 3" xfId="706"/>
    <cellStyle name="제목 2 3 2" xfId="707"/>
    <cellStyle name="제목 2 4" xfId="708"/>
    <cellStyle name="제목 2 5" xfId="709"/>
    <cellStyle name="제목 2 6" xfId="710"/>
    <cellStyle name="제목 2 7" xfId="711"/>
    <cellStyle name="제목 2 8" xfId="712"/>
    <cellStyle name="제목 2 9" xfId="713"/>
    <cellStyle name="제목 3 10" xfId="714"/>
    <cellStyle name="제목 3 2" xfId="715"/>
    <cellStyle name="제목 3 2 2" xfId="716"/>
    <cellStyle name="제목 3 3" xfId="717"/>
    <cellStyle name="제목 3 3 2" xfId="718"/>
    <cellStyle name="제목 3 4" xfId="719"/>
    <cellStyle name="제목 3 5" xfId="720"/>
    <cellStyle name="제목 3 6" xfId="721"/>
    <cellStyle name="제목 3 7" xfId="722"/>
    <cellStyle name="제목 3 8" xfId="723"/>
    <cellStyle name="제목 3 9" xfId="724"/>
    <cellStyle name="제목 4 10" xfId="725"/>
    <cellStyle name="제목 4 2" xfId="726"/>
    <cellStyle name="제목 4 2 2" xfId="727"/>
    <cellStyle name="제목 4 3" xfId="728"/>
    <cellStyle name="제목 4 3 2" xfId="729"/>
    <cellStyle name="제목 4 4" xfId="730"/>
    <cellStyle name="제목 4 5" xfId="731"/>
    <cellStyle name="제목 4 6" xfId="732"/>
    <cellStyle name="제목 4 7" xfId="733"/>
    <cellStyle name="제목 4 8" xfId="734"/>
    <cellStyle name="제목 4 9" xfId="735"/>
    <cellStyle name="제목 5" xfId="736"/>
    <cellStyle name="제목 5 2" xfId="737"/>
    <cellStyle name="제목 6" xfId="738"/>
    <cellStyle name="제목 6 2" xfId="739"/>
    <cellStyle name="제목 7" xfId="740"/>
    <cellStyle name="제목 8" xfId="741"/>
    <cellStyle name="제목 9" xfId="742"/>
    <cellStyle name="좋음 10" xfId="743"/>
    <cellStyle name="좋음 2" xfId="744"/>
    <cellStyle name="좋음 2 2" xfId="745"/>
    <cellStyle name="좋음 3" xfId="746"/>
    <cellStyle name="좋음 4" xfId="747"/>
    <cellStyle name="좋음 5" xfId="748"/>
    <cellStyle name="좋음 6" xfId="749"/>
    <cellStyle name="좋음 7" xfId="750"/>
    <cellStyle name="좋음 8" xfId="751"/>
    <cellStyle name="좋음 9" xfId="752"/>
    <cellStyle name="출력 10" xfId="755"/>
    <cellStyle name="출력 2" xfId="756"/>
    <cellStyle name="출력 2 2" xfId="757"/>
    <cellStyle name="출력 3" xfId="758"/>
    <cellStyle name="출력 4" xfId="759"/>
    <cellStyle name="출력 5" xfId="760"/>
    <cellStyle name="출력 6" xfId="761"/>
    <cellStyle name="출력 7" xfId="762"/>
    <cellStyle name="출력 8" xfId="763"/>
    <cellStyle name="출력 9" xfId="764"/>
    <cellStyle name="콤마 [0]_(월초P)" xfId="765"/>
    <cellStyle name="콤마_`98 주요내역" xfId="766"/>
    <cellStyle name="표준 10" xfId="767"/>
    <cellStyle name="표준 10 2" xfId="768"/>
    <cellStyle name="표준 11" xfId="769"/>
    <cellStyle name="표준 11 2" xfId="770"/>
    <cellStyle name="표준 11 3" xfId="771"/>
    <cellStyle name="표준 11 3 2" xfId="772"/>
    <cellStyle name="표준 11 4" xfId="773"/>
    <cellStyle name="표준 11 5" xfId="774"/>
    <cellStyle name="표준 12" xfId="775"/>
    <cellStyle name="표준 12 2" xfId="776"/>
    <cellStyle name="표준 12 2 2" xfId="777"/>
    <cellStyle name="표준 12 3" xfId="778"/>
    <cellStyle name="표준 13" xfId="779"/>
    <cellStyle name="표준 13 2" xfId="780"/>
    <cellStyle name="표준 13 3" xfId="781"/>
    <cellStyle name="표준 14" xfId="782"/>
    <cellStyle name="표준 14 2" xfId="783"/>
    <cellStyle name="표준 14 3" xfId="784"/>
    <cellStyle name="표준 14 4" xfId="785"/>
    <cellStyle name="표준 14 5" xfId="786"/>
    <cellStyle name="표준 15" xfId="787"/>
    <cellStyle name="표준 15 2" xfId="788"/>
    <cellStyle name="표준 15 3" xfId="789"/>
    <cellStyle name="표준 15 4" xfId="790"/>
    <cellStyle name="표준 15 5" xfId="791"/>
    <cellStyle name="표준 15 6" xfId="792"/>
    <cellStyle name="표준 16" xfId="793"/>
    <cellStyle name="표준 16 2" xfId="794"/>
    <cellStyle name="표준 16 3" xfId="795"/>
    <cellStyle name="표준 17" xfId="796"/>
    <cellStyle name="표준 17 2" xfId="797"/>
    <cellStyle name="표준 17 3" xfId="798"/>
    <cellStyle name="표준 18" xfId="799"/>
    <cellStyle name="표준 19" xfId="800"/>
    <cellStyle name="표준 19 2" xfId="801"/>
    <cellStyle name="표준 19 3" xfId="802"/>
    <cellStyle name="표준 2" xfId="803"/>
    <cellStyle name="표준 2 2" xfId="804"/>
    <cellStyle name="표준 2 2 2" xfId="805"/>
    <cellStyle name="표준 2 2 2 2" xfId="806"/>
    <cellStyle name="표준 2 2 3" xfId="807"/>
    <cellStyle name="표준 2 2 3 2" xfId="808"/>
    <cellStyle name="표준 2 2 4" xfId="809"/>
    <cellStyle name="표준 2 2 5" xfId="810"/>
    <cellStyle name="표준 2 2 6" xfId="811"/>
    <cellStyle name="표준 2 2 7" xfId="812"/>
    <cellStyle name="표준 2 2_1669P -65Packing list 426230-28-29-OK" xfId="813"/>
    <cellStyle name="표준 2 3" xfId="814"/>
    <cellStyle name="표준 2 3 2" xfId="815"/>
    <cellStyle name="표준 2 3 3" xfId="816"/>
    <cellStyle name="표준 2 4" xfId="817"/>
    <cellStyle name="표준 2 4 2" xfId="818"/>
    <cellStyle name="표준 2 5" xfId="819"/>
    <cellStyle name="표준 2 6" xfId="820"/>
    <cellStyle name="표준 2 7" xfId="821"/>
    <cellStyle name="표준 2 8" xfId="822"/>
    <cellStyle name="표준 2_1270 -65Packing list 426778-77-79" xfId="823"/>
    <cellStyle name="표준 20" xfId="824"/>
    <cellStyle name="표준 20 2" xfId="825"/>
    <cellStyle name="표준 20 3" xfId="826"/>
    <cellStyle name="표준 21" xfId="827"/>
    <cellStyle name="표준 21 2" xfId="828"/>
    <cellStyle name="표준 21 3" xfId="829"/>
    <cellStyle name="표준 22" xfId="830"/>
    <cellStyle name="표준 22 2" xfId="831"/>
    <cellStyle name="표준 22 3" xfId="832"/>
    <cellStyle name="표준 23" xfId="833"/>
    <cellStyle name="표준 23 2" xfId="834"/>
    <cellStyle name="표준 24" xfId="835"/>
    <cellStyle name="표준 24 2" xfId="836"/>
    <cellStyle name="표준 25" xfId="837"/>
    <cellStyle name="표준 26" xfId="838"/>
    <cellStyle name="표준 27" xfId="839"/>
    <cellStyle name="표준 28" xfId="840"/>
    <cellStyle name="표준 28 2" xfId="841"/>
    <cellStyle name="표준 29" xfId="842"/>
    <cellStyle name="표준 3" xfId="843"/>
    <cellStyle name="표준 3 2" xfId="844"/>
    <cellStyle name="표준 3 2 2" xfId="845"/>
    <cellStyle name="표준 3 2 3" xfId="846"/>
    <cellStyle name="표준 3 3" xfId="847"/>
    <cellStyle name="표준 3 3 2" xfId="848"/>
    <cellStyle name="표준 3 3 3" xfId="849"/>
    <cellStyle name="표준 3 4" xfId="850"/>
    <cellStyle name="표준 3 5" xfId="851"/>
    <cellStyle name="표준 30" xfId="852"/>
    <cellStyle name="표준 31" xfId="853"/>
    <cellStyle name="표준 32" xfId="854"/>
    <cellStyle name="표준 33" xfId="855"/>
    <cellStyle name="표준 34" xfId="856"/>
    <cellStyle name="표준 35" xfId="857"/>
    <cellStyle name="표준 36" xfId="858"/>
    <cellStyle name="표준 37" xfId="859"/>
    <cellStyle name="표준 38" xfId="860"/>
    <cellStyle name="표준 39" xfId="861"/>
    <cellStyle name="표준 4" xfId="862"/>
    <cellStyle name="표준 4 2" xfId="863"/>
    <cellStyle name="표준 4 2 2" xfId="864"/>
    <cellStyle name="표준 4 3" xfId="865"/>
    <cellStyle name="표준 4 3 2" xfId="866"/>
    <cellStyle name="표준 4 4" xfId="867"/>
    <cellStyle name="표준 40" xfId="868"/>
    <cellStyle name="표준 41" xfId="869"/>
    <cellStyle name="표준 42" xfId="870"/>
    <cellStyle name="표준 43" xfId="871"/>
    <cellStyle name="표준 44" xfId="872"/>
    <cellStyle name="표준 45" xfId="873"/>
    <cellStyle name="표준 45 2" xfId="904"/>
    <cellStyle name="표준 46" xfId="874"/>
    <cellStyle name="표준 47" xfId="875"/>
    <cellStyle name="표준 5" xfId="876"/>
    <cellStyle name="표준 5 2" xfId="877"/>
    <cellStyle name="표준 5 3" xfId="878"/>
    <cellStyle name="표준 5 3 2" xfId="879"/>
    <cellStyle name="표준 5 4" xfId="880"/>
    <cellStyle name="표준 5 5" xfId="881"/>
    <cellStyle name="표준 6" xfId="882"/>
    <cellStyle name="표준 6 2" xfId="883"/>
    <cellStyle name="표준 6 3" xfId="884"/>
    <cellStyle name="표준 6 4" xfId="885"/>
    <cellStyle name="표준 6 5" xfId="886"/>
    <cellStyle name="표준 6 6" xfId="887"/>
    <cellStyle name="표준 66" xfId="888"/>
    <cellStyle name="표준 7" xfId="889"/>
    <cellStyle name="표준 7 2" xfId="890"/>
    <cellStyle name="표준 7 3" xfId="891"/>
    <cellStyle name="표준 7 4" xfId="892"/>
    <cellStyle name="표준 7 5" xfId="893"/>
    <cellStyle name="표준 8" xfId="894"/>
    <cellStyle name="표준 8 2" xfId="895"/>
    <cellStyle name="표준 9" xfId="896"/>
    <cellStyle name="표준 9 2" xfId="897"/>
    <cellStyle name="표준 9 3" xfId="898"/>
    <cellStyle name="하이퍼링크 2" xfId="900"/>
    <cellStyle name="하이퍼링크 2 2" xfId="901"/>
    <cellStyle name="하이퍼링크 3" xfId="902"/>
    <cellStyle name="하이퍼링크 4" xfId="903"/>
    <cellStyle name="一般_Sheet1" xfId="677"/>
    <cellStyle name="千位[0]_2700" xfId="753"/>
    <cellStyle name="千位_2700" xfId="754"/>
    <cellStyle name="常规_THA104" xfId="466"/>
    <cellStyle name="普通_CARELBL" xfId="464"/>
    <cellStyle name="標準_WK" xfId="899"/>
  </cellStyles>
  <dxfs count="7">
    <dxf>
      <font>
        <color rgb="FFDB7093"/>
      </font>
    </dxf>
    <dxf>
      <font>
        <color rgb="FFD3D3D3"/>
      </font>
    </dxf>
    <dxf>
      <font>
        <color rgb="FFDB7093"/>
      </font>
    </dxf>
    <dxf>
      <font>
        <color rgb="FFD3D3D3"/>
      </font>
    </dxf>
    <dxf>
      <font>
        <color rgb="FFDB7093"/>
      </font>
    </dxf>
    <dxf>
      <font>
        <color rgb="FFD3D3D3"/>
      </font>
    </dxf>
    <dxf>
      <font>
        <color rgb="FFFFFFFF"/>
      </font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png"/><Relationship Id="rId13" Type="http://schemas.openxmlformats.org/officeDocument/2006/relationships/image" Target="../media/image294.png"/><Relationship Id="rId18" Type="http://schemas.openxmlformats.org/officeDocument/2006/relationships/image" Target="../media/image299.png"/><Relationship Id="rId26" Type="http://schemas.openxmlformats.org/officeDocument/2006/relationships/image" Target="../media/image307.png"/><Relationship Id="rId39" Type="http://schemas.openxmlformats.org/officeDocument/2006/relationships/image" Target="../media/image320.jpeg"/><Relationship Id="rId3" Type="http://schemas.openxmlformats.org/officeDocument/2006/relationships/image" Target="../media/image284.png"/><Relationship Id="rId21" Type="http://schemas.openxmlformats.org/officeDocument/2006/relationships/image" Target="../media/image302.png"/><Relationship Id="rId34" Type="http://schemas.openxmlformats.org/officeDocument/2006/relationships/image" Target="../media/image315.jpeg"/><Relationship Id="rId42" Type="http://schemas.openxmlformats.org/officeDocument/2006/relationships/image" Target="../media/image323.jpeg"/><Relationship Id="rId7" Type="http://schemas.openxmlformats.org/officeDocument/2006/relationships/image" Target="../media/image288.png"/><Relationship Id="rId12" Type="http://schemas.openxmlformats.org/officeDocument/2006/relationships/image" Target="../media/image293.png"/><Relationship Id="rId17" Type="http://schemas.openxmlformats.org/officeDocument/2006/relationships/image" Target="../media/image298.png"/><Relationship Id="rId25" Type="http://schemas.openxmlformats.org/officeDocument/2006/relationships/image" Target="../media/image306.png"/><Relationship Id="rId33" Type="http://schemas.openxmlformats.org/officeDocument/2006/relationships/image" Target="../media/image314.png"/><Relationship Id="rId38" Type="http://schemas.openxmlformats.org/officeDocument/2006/relationships/image" Target="../media/image319.jpeg"/><Relationship Id="rId2" Type="http://schemas.openxmlformats.org/officeDocument/2006/relationships/image" Target="../media/image283.png"/><Relationship Id="rId16" Type="http://schemas.openxmlformats.org/officeDocument/2006/relationships/image" Target="../media/image297.png"/><Relationship Id="rId20" Type="http://schemas.openxmlformats.org/officeDocument/2006/relationships/image" Target="../media/image301.png"/><Relationship Id="rId29" Type="http://schemas.openxmlformats.org/officeDocument/2006/relationships/image" Target="../media/image310.png"/><Relationship Id="rId41" Type="http://schemas.openxmlformats.org/officeDocument/2006/relationships/image" Target="../media/image322.jpeg"/><Relationship Id="rId1" Type="http://schemas.openxmlformats.org/officeDocument/2006/relationships/image" Target="../media/image282.png"/><Relationship Id="rId6" Type="http://schemas.openxmlformats.org/officeDocument/2006/relationships/image" Target="../media/image287.png"/><Relationship Id="rId11" Type="http://schemas.openxmlformats.org/officeDocument/2006/relationships/image" Target="../media/image292.png"/><Relationship Id="rId24" Type="http://schemas.openxmlformats.org/officeDocument/2006/relationships/image" Target="../media/image305.png"/><Relationship Id="rId32" Type="http://schemas.openxmlformats.org/officeDocument/2006/relationships/image" Target="../media/image313.png"/><Relationship Id="rId37" Type="http://schemas.openxmlformats.org/officeDocument/2006/relationships/image" Target="../media/image318.png"/><Relationship Id="rId40" Type="http://schemas.openxmlformats.org/officeDocument/2006/relationships/image" Target="../media/image321.jpeg"/><Relationship Id="rId5" Type="http://schemas.openxmlformats.org/officeDocument/2006/relationships/image" Target="../media/image286.png"/><Relationship Id="rId15" Type="http://schemas.openxmlformats.org/officeDocument/2006/relationships/image" Target="../media/image296.png"/><Relationship Id="rId23" Type="http://schemas.openxmlformats.org/officeDocument/2006/relationships/image" Target="../media/image304.png"/><Relationship Id="rId28" Type="http://schemas.openxmlformats.org/officeDocument/2006/relationships/image" Target="../media/image309.png"/><Relationship Id="rId36" Type="http://schemas.openxmlformats.org/officeDocument/2006/relationships/image" Target="../media/image317.jpeg"/><Relationship Id="rId10" Type="http://schemas.openxmlformats.org/officeDocument/2006/relationships/image" Target="../media/image291.png"/><Relationship Id="rId19" Type="http://schemas.openxmlformats.org/officeDocument/2006/relationships/image" Target="../media/image300.png"/><Relationship Id="rId31" Type="http://schemas.openxmlformats.org/officeDocument/2006/relationships/image" Target="../media/image312.png"/><Relationship Id="rId4" Type="http://schemas.openxmlformats.org/officeDocument/2006/relationships/image" Target="../media/image285.png"/><Relationship Id="rId9" Type="http://schemas.openxmlformats.org/officeDocument/2006/relationships/image" Target="../media/image290.png"/><Relationship Id="rId14" Type="http://schemas.openxmlformats.org/officeDocument/2006/relationships/image" Target="../media/image295.png"/><Relationship Id="rId22" Type="http://schemas.openxmlformats.org/officeDocument/2006/relationships/image" Target="../media/image303.png"/><Relationship Id="rId27" Type="http://schemas.openxmlformats.org/officeDocument/2006/relationships/image" Target="../media/image308.png"/><Relationship Id="rId30" Type="http://schemas.openxmlformats.org/officeDocument/2006/relationships/image" Target="../media/image311.png"/><Relationship Id="rId35" Type="http://schemas.openxmlformats.org/officeDocument/2006/relationships/image" Target="../media/image316.jpeg"/><Relationship Id="rId43" Type="http://schemas.openxmlformats.org/officeDocument/2006/relationships/image" Target="../media/image281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49.png"/><Relationship Id="rId117" Type="http://schemas.openxmlformats.org/officeDocument/2006/relationships/image" Target="../media/image440.jpeg"/><Relationship Id="rId21" Type="http://schemas.openxmlformats.org/officeDocument/2006/relationships/image" Target="../media/image344.png"/><Relationship Id="rId42" Type="http://schemas.openxmlformats.org/officeDocument/2006/relationships/image" Target="../media/image365.png"/><Relationship Id="rId47" Type="http://schemas.openxmlformats.org/officeDocument/2006/relationships/image" Target="../media/image370.png"/><Relationship Id="rId63" Type="http://schemas.openxmlformats.org/officeDocument/2006/relationships/image" Target="../media/image386.png"/><Relationship Id="rId68" Type="http://schemas.openxmlformats.org/officeDocument/2006/relationships/image" Target="../media/image391.png"/><Relationship Id="rId84" Type="http://schemas.openxmlformats.org/officeDocument/2006/relationships/image" Target="../media/image407.png"/><Relationship Id="rId89" Type="http://schemas.openxmlformats.org/officeDocument/2006/relationships/image" Target="../media/image412.png"/><Relationship Id="rId112" Type="http://schemas.openxmlformats.org/officeDocument/2006/relationships/image" Target="../media/image435.jpeg"/><Relationship Id="rId133" Type="http://schemas.openxmlformats.org/officeDocument/2006/relationships/image" Target="../media/image456.jpeg"/><Relationship Id="rId138" Type="http://schemas.openxmlformats.org/officeDocument/2006/relationships/image" Target="../media/image461.jpeg"/><Relationship Id="rId16" Type="http://schemas.openxmlformats.org/officeDocument/2006/relationships/image" Target="../media/image339.png"/><Relationship Id="rId107" Type="http://schemas.openxmlformats.org/officeDocument/2006/relationships/image" Target="../media/image430.jpeg"/><Relationship Id="rId11" Type="http://schemas.openxmlformats.org/officeDocument/2006/relationships/image" Target="../media/image334.png"/><Relationship Id="rId32" Type="http://schemas.openxmlformats.org/officeDocument/2006/relationships/image" Target="../media/image355.png"/><Relationship Id="rId37" Type="http://schemas.openxmlformats.org/officeDocument/2006/relationships/image" Target="../media/image360.png"/><Relationship Id="rId53" Type="http://schemas.openxmlformats.org/officeDocument/2006/relationships/image" Target="../media/image376.png"/><Relationship Id="rId58" Type="http://schemas.openxmlformats.org/officeDocument/2006/relationships/image" Target="../media/image381.png"/><Relationship Id="rId74" Type="http://schemas.openxmlformats.org/officeDocument/2006/relationships/image" Target="../media/image397.png"/><Relationship Id="rId79" Type="http://schemas.openxmlformats.org/officeDocument/2006/relationships/image" Target="../media/image402.png"/><Relationship Id="rId102" Type="http://schemas.openxmlformats.org/officeDocument/2006/relationships/image" Target="../media/image425.jpeg"/><Relationship Id="rId123" Type="http://schemas.openxmlformats.org/officeDocument/2006/relationships/image" Target="../media/image446.jpeg"/><Relationship Id="rId128" Type="http://schemas.openxmlformats.org/officeDocument/2006/relationships/image" Target="../media/image451.jpeg"/><Relationship Id="rId5" Type="http://schemas.openxmlformats.org/officeDocument/2006/relationships/image" Target="../media/image328.png"/><Relationship Id="rId90" Type="http://schemas.openxmlformats.org/officeDocument/2006/relationships/image" Target="../media/image413.png"/><Relationship Id="rId95" Type="http://schemas.openxmlformats.org/officeDocument/2006/relationships/image" Target="../media/image418.png"/><Relationship Id="rId22" Type="http://schemas.openxmlformats.org/officeDocument/2006/relationships/image" Target="../media/image345.png"/><Relationship Id="rId27" Type="http://schemas.openxmlformats.org/officeDocument/2006/relationships/image" Target="../media/image350.png"/><Relationship Id="rId43" Type="http://schemas.openxmlformats.org/officeDocument/2006/relationships/image" Target="../media/image366.png"/><Relationship Id="rId48" Type="http://schemas.openxmlformats.org/officeDocument/2006/relationships/image" Target="../media/image371.png"/><Relationship Id="rId64" Type="http://schemas.openxmlformats.org/officeDocument/2006/relationships/image" Target="../media/image387.png"/><Relationship Id="rId69" Type="http://schemas.openxmlformats.org/officeDocument/2006/relationships/image" Target="../media/image392.png"/><Relationship Id="rId113" Type="http://schemas.openxmlformats.org/officeDocument/2006/relationships/image" Target="../media/image436.jpeg"/><Relationship Id="rId118" Type="http://schemas.openxmlformats.org/officeDocument/2006/relationships/image" Target="../media/image441.jpeg"/><Relationship Id="rId134" Type="http://schemas.openxmlformats.org/officeDocument/2006/relationships/image" Target="../media/image457.jpeg"/><Relationship Id="rId139" Type="http://schemas.openxmlformats.org/officeDocument/2006/relationships/image" Target="../media/image281.png"/><Relationship Id="rId8" Type="http://schemas.openxmlformats.org/officeDocument/2006/relationships/image" Target="../media/image331.png"/><Relationship Id="rId51" Type="http://schemas.openxmlformats.org/officeDocument/2006/relationships/image" Target="../media/image374.png"/><Relationship Id="rId72" Type="http://schemas.openxmlformats.org/officeDocument/2006/relationships/image" Target="../media/image395.png"/><Relationship Id="rId80" Type="http://schemas.openxmlformats.org/officeDocument/2006/relationships/image" Target="../media/image403.png"/><Relationship Id="rId85" Type="http://schemas.openxmlformats.org/officeDocument/2006/relationships/image" Target="../media/image408.png"/><Relationship Id="rId93" Type="http://schemas.openxmlformats.org/officeDocument/2006/relationships/image" Target="../media/image416.png"/><Relationship Id="rId98" Type="http://schemas.openxmlformats.org/officeDocument/2006/relationships/image" Target="../media/image421.png"/><Relationship Id="rId121" Type="http://schemas.openxmlformats.org/officeDocument/2006/relationships/image" Target="../media/image444.jpeg"/><Relationship Id="rId3" Type="http://schemas.openxmlformats.org/officeDocument/2006/relationships/image" Target="../media/image326.png"/><Relationship Id="rId12" Type="http://schemas.openxmlformats.org/officeDocument/2006/relationships/image" Target="../media/image335.png"/><Relationship Id="rId17" Type="http://schemas.openxmlformats.org/officeDocument/2006/relationships/image" Target="../media/image340.png"/><Relationship Id="rId25" Type="http://schemas.openxmlformats.org/officeDocument/2006/relationships/image" Target="../media/image348.png"/><Relationship Id="rId33" Type="http://schemas.openxmlformats.org/officeDocument/2006/relationships/image" Target="../media/image356.png"/><Relationship Id="rId38" Type="http://schemas.openxmlformats.org/officeDocument/2006/relationships/image" Target="../media/image361.png"/><Relationship Id="rId46" Type="http://schemas.openxmlformats.org/officeDocument/2006/relationships/image" Target="../media/image369.png"/><Relationship Id="rId59" Type="http://schemas.openxmlformats.org/officeDocument/2006/relationships/image" Target="../media/image382.png"/><Relationship Id="rId67" Type="http://schemas.openxmlformats.org/officeDocument/2006/relationships/image" Target="../media/image390.png"/><Relationship Id="rId103" Type="http://schemas.openxmlformats.org/officeDocument/2006/relationships/image" Target="../media/image426.jpeg"/><Relationship Id="rId108" Type="http://schemas.openxmlformats.org/officeDocument/2006/relationships/image" Target="../media/image431.jpeg"/><Relationship Id="rId116" Type="http://schemas.openxmlformats.org/officeDocument/2006/relationships/image" Target="../media/image439.jpeg"/><Relationship Id="rId124" Type="http://schemas.openxmlformats.org/officeDocument/2006/relationships/image" Target="../media/image447.jpeg"/><Relationship Id="rId129" Type="http://schemas.openxmlformats.org/officeDocument/2006/relationships/image" Target="../media/image452.jpeg"/><Relationship Id="rId137" Type="http://schemas.openxmlformats.org/officeDocument/2006/relationships/image" Target="../media/image460.jpeg"/><Relationship Id="rId20" Type="http://schemas.openxmlformats.org/officeDocument/2006/relationships/image" Target="../media/image343.png"/><Relationship Id="rId41" Type="http://schemas.openxmlformats.org/officeDocument/2006/relationships/image" Target="../media/image364.png"/><Relationship Id="rId54" Type="http://schemas.openxmlformats.org/officeDocument/2006/relationships/image" Target="../media/image377.png"/><Relationship Id="rId62" Type="http://schemas.openxmlformats.org/officeDocument/2006/relationships/image" Target="../media/image385.png"/><Relationship Id="rId70" Type="http://schemas.openxmlformats.org/officeDocument/2006/relationships/image" Target="../media/image393.png"/><Relationship Id="rId75" Type="http://schemas.openxmlformats.org/officeDocument/2006/relationships/image" Target="../media/image398.png"/><Relationship Id="rId83" Type="http://schemas.openxmlformats.org/officeDocument/2006/relationships/image" Target="../media/image406.png"/><Relationship Id="rId88" Type="http://schemas.openxmlformats.org/officeDocument/2006/relationships/image" Target="../media/image411.png"/><Relationship Id="rId91" Type="http://schemas.openxmlformats.org/officeDocument/2006/relationships/image" Target="../media/image414.png"/><Relationship Id="rId96" Type="http://schemas.openxmlformats.org/officeDocument/2006/relationships/image" Target="../media/image419.png"/><Relationship Id="rId111" Type="http://schemas.openxmlformats.org/officeDocument/2006/relationships/image" Target="../media/image434.jpeg"/><Relationship Id="rId132" Type="http://schemas.openxmlformats.org/officeDocument/2006/relationships/image" Target="../media/image455.jpeg"/><Relationship Id="rId1" Type="http://schemas.openxmlformats.org/officeDocument/2006/relationships/image" Target="../media/image324.png"/><Relationship Id="rId6" Type="http://schemas.openxmlformats.org/officeDocument/2006/relationships/image" Target="../media/image329.png"/><Relationship Id="rId15" Type="http://schemas.openxmlformats.org/officeDocument/2006/relationships/image" Target="../media/image338.png"/><Relationship Id="rId23" Type="http://schemas.openxmlformats.org/officeDocument/2006/relationships/image" Target="../media/image346.png"/><Relationship Id="rId28" Type="http://schemas.openxmlformats.org/officeDocument/2006/relationships/image" Target="../media/image351.png"/><Relationship Id="rId36" Type="http://schemas.openxmlformats.org/officeDocument/2006/relationships/image" Target="../media/image359.png"/><Relationship Id="rId49" Type="http://schemas.openxmlformats.org/officeDocument/2006/relationships/image" Target="../media/image372.png"/><Relationship Id="rId57" Type="http://schemas.openxmlformats.org/officeDocument/2006/relationships/image" Target="../media/image380.png"/><Relationship Id="rId106" Type="http://schemas.openxmlformats.org/officeDocument/2006/relationships/image" Target="../media/image429.jpeg"/><Relationship Id="rId114" Type="http://schemas.openxmlformats.org/officeDocument/2006/relationships/image" Target="../media/image437.jpeg"/><Relationship Id="rId119" Type="http://schemas.openxmlformats.org/officeDocument/2006/relationships/image" Target="../media/image442.jpeg"/><Relationship Id="rId127" Type="http://schemas.openxmlformats.org/officeDocument/2006/relationships/image" Target="../media/image450.jpeg"/><Relationship Id="rId10" Type="http://schemas.openxmlformats.org/officeDocument/2006/relationships/image" Target="../media/image333.png"/><Relationship Id="rId31" Type="http://schemas.openxmlformats.org/officeDocument/2006/relationships/image" Target="../media/image354.png"/><Relationship Id="rId44" Type="http://schemas.openxmlformats.org/officeDocument/2006/relationships/image" Target="../media/image367.png"/><Relationship Id="rId52" Type="http://schemas.openxmlformats.org/officeDocument/2006/relationships/image" Target="../media/image375.png"/><Relationship Id="rId60" Type="http://schemas.openxmlformats.org/officeDocument/2006/relationships/image" Target="../media/image383.png"/><Relationship Id="rId65" Type="http://schemas.openxmlformats.org/officeDocument/2006/relationships/image" Target="../media/image388.png"/><Relationship Id="rId73" Type="http://schemas.openxmlformats.org/officeDocument/2006/relationships/image" Target="../media/image396.png"/><Relationship Id="rId78" Type="http://schemas.openxmlformats.org/officeDocument/2006/relationships/image" Target="../media/image401.png"/><Relationship Id="rId81" Type="http://schemas.openxmlformats.org/officeDocument/2006/relationships/image" Target="../media/image404.png"/><Relationship Id="rId86" Type="http://schemas.openxmlformats.org/officeDocument/2006/relationships/image" Target="../media/image409.png"/><Relationship Id="rId94" Type="http://schemas.openxmlformats.org/officeDocument/2006/relationships/image" Target="../media/image417.png"/><Relationship Id="rId99" Type="http://schemas.openxmlformats.org/officeDocument/2006/relationships/image" Target="../media/image422.png"/><Relationship Id="rId101" Type="http://schemas.openxmlformats.org/officeDocument/2006/relationships/image" Target="../media/image424.jpeg"/><Relationship Id="rId122" Type="http://schemas.openxmlformats.org/officeDocument/2006/relationships/image" Target="../media/image445.jpeg"/><Relationship Id="rId130" Type="http://schemas.openxmlformats.org/officeDocument/2006/relationships/image" Target="../media/image453.jpeg"/><Relationship Id="rId135" Type="http://schemas.openxmlformats.org/officeDocument/2006/relationships/image" Target="../media/image458.jpeg"/><Relationship Id="rId4" Type="http://schemas.openxmlformats.org/officeDocument/2006/relationships/image" Target="../media/image327.png"/><Relationship Id="rId9" Type="http://schemas.openxmlformats.org/officeDocument/2006/relationships/image" Target="../media/image332.png"/><Relationship Id="rId13" Type="http://schemas.openxmlformats.org/officeDocument/2006/relationships/image" Target="../media/image336.png"/><Relationship Id="rId18" Type="http://schemas.openxmlformats.org/officeDocument/2006/relationships/image" Target="../media/image341.png"/><Relationship Id="rId39" Type="http://schemas.openxmlformats.org/officeDocument/2006/relationships/image" Target="../media/image362.png"/><Relationship Id="rId109" Type="http://schemas.openxmlformats.org/officeDocument/2006/relationships/image" Target="../media/image432.jpeg"/><Relationship Id="rId34" Type="http://schemas.openxmlformats.org/officeDocument/2006/relationships/image" Target="../media/image357.png"/><Relationship Id="rId50" Type="http://schemas.openxmlformats.org/officeDocument/2006/relationships/image" Target="../media/image373.png"/><Relationship Id="rId55" Type="http://schemas.openxmlformats.org/officeDocument/2006/relationships/image" Target="../media/image378.png"/><Relationship Id="rId76" Type="http://schemas.openxmlformats.org/officeDocument/2006/relationships/image" Target="../media/image399.png"/><Relationship Id="rId97" Type="http://schemas.openxmlformats.org/officeDocument/2006/relationships/image" Target="../media/image420.png"/><Relationship Id="rId104" Type="http://schemas.openxmlformats.org/officeDocument/2006/relationships/image" Target="../media/image427.jpeg"/><Relationship Id="rId120" Type="http://schemas.openxmlformats.org/officeDocument/2006/relationships/image" Target="../media/image443.jpeg"/><Relationship Id="rId125" Type="http://schemas.openxmlformats.org/officeDocument/2006/relationships/image" Target="../media/image448.jpeg"/><Relationship Id="rId7" Type="http://schemas.openxmlformats.org/officeDocument/2006/relationships/image" Target="../media/image330.png"/><Relationship Id="rId71" Type="http://schemas.openxmlformats.org/officeDocument/2006/relationships/image" Target="../media/image394.png"/><Relationship Id="rId92" Type="http://schemas.openxmlformats.org/officeDocument/2006/relationships/image" Target="../media/image415.png"/><Relationship Id="rId2" Type="http://schemas.openxmlformats.org/officeDocument/2006/relationships/image" Target="../media/image325.png"/><Relationship Id="rId29" Type="http://schemas.openxmlformats.org/officeDocument/2006/relationships/image" Target="../media/image352.png"/><Relationship Id="rId24" Type="http://schemas.openxmlformats.org/officeDocument/2006/relationships/image" Target="../media/image347.png"/><Relationship Id="rId40" Type="http://schemas.openxmlformats.org/officeDocument/2006/relationships/image" Target="../media/image363.png"/><Relationship Id="rId45" Type="http://schemas.openxmlformats.org/officeDocument/2006/relationships/image" Target="../media/image368.png"/><Relationship Id="rId66" Type="http://schemas.openxmlformats.org/officeDocument/2006/relationships/image" Target="../media/image389.png"/><Relationship Id="rId87" Type="http://schemas.openxmlformats.org/officeDocument/2006/relationships/image" Target="../media/image410.png"/><Relationship Id="rId110" Type="http://schemas.openxmlformats.org/officeDocument/2006/relationships/image" Target="../media/image433.jpeg"/><Relationship Id="rId115" Type="http://schemas.openxmlformats.org/officeDocument/2006/relationships/image" Target="../media/image438.jpeg"/><Relationship Id="rId131" Type="http://schemas.openxmlformats.org/officeDocument/2006/relationships/image" Target="../media/image454.jpeg"/><Relationship Id="rId136" Type="http://schemas.openxmlformats.org/officeDocument/2006/relationships/image" Target="../media/image459.jpeg"/><Relationship Id="rId61" Type="http://schemas.openxmlformats.org/officeDocument/2006/relationships/image" Target="../media/image384.png"/><Relationship Id="rId82" Type="http://schemas.openxmlformats.org/officeDocument/2006/relationships/image" Target="../media/image405.png"/><Relationship Id="rId19" Type="http://schemas.openxmlformats.org/officeDocument/2006/relationships/image" Target="../media/image342.png"/><Relationship Id="rId14" Type="http://schemas.openxmlformats.org/officeDocument/2006/relationships/image" Target="../media/image337.png"/><Relationship Id="rId30" Type="http://schemas.openxmlformats.org/officeDocument/2006/relationships/image" Target="../media/image353.png"/><Relationship Id="rId35" Type="http://schemas.openxmlformats.org/officeDocument/2006/relationships/image" Target="../media/image358.png"/><Relationship Id="rId56" Type="http://schemas.openxmlformats.org/officeDocument/2006/relationships/image" Target="../media/image379.png"/><Relationship Id="rId77" Type="http://schemas.openxmlformats.org/officeDocument/2006/relationships/image" Target="../media/image400.png"/><Relationship Id="rId100" Type="http://schemas.openxmlformats.org/officeDocument/2006/relationships/image" Target="../media/image423.png"/><Relationship Id="rId105" Type="http://schemas.openxmlformats.org/officeDocument/2006/relationships/image" Target="../media/image428.jpeg"/><Relationship Id="rId126" Type="http://schemas.openxmlformats.org/officeDocument/2006/relationships/image" Target="../media/image4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49696</xdr:colOff>
      <xdr:row>388</xdr:row>
      <xdr:rowOff>57978</xdr:rowOff>
    </xdr:from>
    <xdr:to>
      <xdr:col>1</xdr:col>
      <xdr:colOff>173935</xdr:colOff>
      <xdr:row>388</xdr:row>
      <xdr:rowOff>182217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857048B2-1D5B-478B-AE05-C56DD4FA6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993913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252</xdr:row>
      <xdr:rowOff>24848</xdr:rowOff>
    </xdr:from>
    <xdr:to>
      <xdr:col>1</xdr:col>
      <xdr:colOff>182217</xdr:colOff>
      <xdr:row>252</xdr:row>
      <xdr:rowOff>165652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725E7170-F473-469A-964E-21850C9B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167848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389</xdr:row>
      <xdr:rowOff>66261</xdr:rowOff>
    </xdr:from>
    <xdr:to>
      <xdr:col>1</xdr:col>
      <xdr:colOff>173935</xdr:colOff>
      <xdr:row>389</xdr:row>
      <xdr:rowOff>182218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3DF83BF7-DBE1-47D6-9C86-12DC6ECD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2" y="1416326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390</xdr:row>
      <xdr:rowOff>66262</xdr:rowOff>
    </xdr:from>
    <xdr:to>
      <xdr:col>1</xdr:col>
      <xdr:colOff>165653</xdr:colOff>
      <xdr:row>390</xdr:row>
      <xdr:rowOff>173936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7A64E971-4327-47F5-A7F4-8D069F54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1623392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231</xdr:row>
      <xdr:rowOff>24849</xdr:rowOff>
    </xdr:from>
    <xdr:to>
      <xdr:col>1</xdr:col>
      <xdr:colOff>207065</xdr:colOff>
      <xdr:row>231</xdr:row>
      <xdr:rowOff>190501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xmlns="" id="{250BD2B8-A5BB-4897-B1E6-A9D229394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789045"/>
          <a:ext cx="16565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142</xdr:row>
      <xdr:rowOff>66261</xdr:rowOff>
    </xdr:from>
    <xdr:to>
      <xdr:col>1</xdr:col>
      <xdr:colOff>198782</xdr:colOff>
      <xdr:row>142</xdr:row>
      <xdr:rowOff>182217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A1F9315F-1C30-4EB0-8615-6E5EFA59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37522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57977</xdr:colOff>
      <xdr:row>20</xdr:row>
      <xdr:rowOff>49695</xdr:rowOff>
    </xdr:from>
    <xdr:to>
      <xdr:col>1</xdr:col>
      <xdr:colOff>364434</xdr:colOff>
      <xdr:row>21</xdr:row>
      <xdr:rowOff>149086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8A9B454A-E6DB-499A-B562-AE2977A0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1" y="2228021"/>
          <a:ext cx="306457" cy="306457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147</xdr:row>
      <xdr:rowOff>66261</xdr:rowOff>
    </xdr:from>
    <xdr:to>
      <xdr:col>1</xdr:col>
      <xdr:colOff>372717</xdr:colOff>
      <xdr:row>148</xdr:row>
      <xdr:rowOff>182218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BF4F0718-5562-4B68-8EE0-43B1F567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2658718"/>
          <a:ext cx="323022" cy="323022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391</xdr:row>
      <xdr:rowOff>41413</xdr:rowOff>
    </xdr:from>
    <xdr:to>
      <xdr:col>1</xdr:col>
      <xdr:colOff>207065</xdr:colOff>
      <xdr:row>391</xdr:row>
      <xdr:rowOff>190500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742EDE31-FC5F-40CF-86D5-11F8F1F63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2" y="3048000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392</xdr:row>
      <xdr:rowOff>24848</xdr:rowOff>
    </xdr:from>
    <xdr:to>
      <xdr:col>1</xdr:col>
      <xdr:colOff>173934</xdr:colOff>
      <xdr:row>392</xdr:row>
      <xdr:rowOff>149087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115E1A07-D556-41E9-96AF-943A45B8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3238500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294</xdr:row>
      <xdr:rowOff>41413</xdr:rowOff>
    </xdr:from>
    <xdr:to>
      <xdr:col>1</xdr:col>
      <xdr:colOff>198783</xdr:colOff>
      <xdr:row>294</xdr:row>
      <xdr:rowOff>165652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xmlns="" id="{0440C0C7-8A54-4C93-88CB-96168032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8" y="3462130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295</xdr:row>
      <xdr:rowOff>41414</xdr:rowOff>
    </xdr:from>
    <xdr:to>
      <xdr:col>1</xdr:col>
      <xdr:colOff>381000</xdr:colOff>
      <xdr:row>296</xdr:row>
      <xdr:rowOff>182219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xmlns="" id="{98F57C20-4398-43D0-AF56-5F08B575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3669197"/>
          <a:ext cx="347870" cy="347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393</xdr:row>
      <xdr:rowOff>33131</xdr:rowOff>
    </xdr:from>
    <xdr:to>
      <xdr:col>1</xdr:col>
      <xdr:colOff>182217</xdr:colOff>
      <xdr:row>393</xdr:row>
      <xdr:rowOff>182217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xmlns="" id="{2266DEF9-DFFA-451D-B746-72866DC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4075044"/>
          <a:ext cx="149086" cy="149086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394</xdr:row>
      <xdr:rowOff>49696</xdr:rowOff>
    </xdr:from>
    <xdr:to>
      <xdr:col>1</xdr:col>
      <xdr:colOff>190500</xdr:colOff>
      <xdr:row>394</xdr:row>
      <xdr:rowOff>182217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xmlns="" id="{3A035EA0-F525-45D6-A21B-D70AB1ED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4298674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171</xdr:row>
      <xdr:rowOff>57978</xdr:rowOff>
    </xdr:from>
    <xdr:to>
      <xdr:col>1</xdr:col>
      <xdr:colOff>157369</xdr:colOff>
      <xdr:row>171</xdr:row>
      <xdr:rowOff>173935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xmlns="" id="{5F81C1D2-B674-4F20-9B26-66967884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6" y="4514021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167</xdr:row>
      <xdr:rowOff>33131</xdr:rowOff>
    </xdr:from>
    <xdr:to>
      <xdr:col>1</xdr:col>
      <xdr:colOff>182217</xdr:colOff>
      <xdr:row>167</xdr:row>
      <xdr:rowOff>190500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xmlns="" id="{A6979F87-BA88-49D9-8495-CEA6C432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696240"/>
          <a:ext cx="157369" cy="15736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189</xdr:row>
      <xdr:rowOff>49696</xdr:rowOff>
    </xdr:from>
    <xdr:to>
      <xdr:col>1</xdr:col>
      <xdr:colOff>173936</xdr:colOff>
      <xdr:row>189</xdr:row>
      <xdr:rowOff>190500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xmlns="" id="{2AD8DCB8-60D4-4016-9162-FFE34A5D0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4919870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214</xdr:row>
      <xdr:rowOff>33132</xdr:rowOff>
    </xdr:from>
    <xdr:to>
      <xdr:col>1</xdr:col>
      <xdr:colOff>165653</xdr:colOff>
      <xdr:row>214</xdr:row>
      <xdr:rowOff>173936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xmlns="" id="{DDB3829F-E80B-498F-935E-7626C349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5110371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196</xdr:row>
      <xdr:rowOff>41414</xdr:rowOff>
    </xdr:from>
    <xdr:to>
      <xdr:col>1</xdr:col>
      <xdr:colOff>157370</xdr:colOff>
      <xdr:row>196</xdr:row>
      <xdr:rowOff>157370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xmlns="" id="{DE2B0168-A437-4814-8FD9-17D41C77D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5325718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72</xdr:row>
      <xdr:rowOff>24848</xdr:rowOff>
    </xdr:from>
    <xdr:to>
      <xdr:col>1</xdr:col>
      <xdr:colOff>190500</xdr:colOff>
      <xdr:row>72</xdr:row>
      <xdr:rowOff>182218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xmlns="" id="{A27932C9-1BCB-434E-B282-0E5B9C57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5516218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310</xdr:row>
      <xdr:rowOff>33131</xdr:rowOff>
    </xdr:from>
    <xdr:to>
      <xdr:col>1</xdr:col>
      <xdr:colOff>173935</xdr:colOff>
      <xdr:row>310</xdr:row>
      <xdr:rowOff>173935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xmlns="" id="{582743AF-2603-4151-8B3D-E4E3709E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5731566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26</xdr:row>
      <xdr:rowOff>57978</xdr:rowOff>
    </xdr:from>
    <xdr:to>
      <xdr:col>1</xdr:col>
      <xdr:colOff>140804</xdr:colOff>
      <xdr:row>26</xdr:row>
      <xdr:rowOff>165652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xmlns="" id="{7FDF15E8-1C7C-4F3D-828B-2A8DD006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5963478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109</xdr:row>
      <xdr:rowOff>49695</xdr:rowOff>
    </xdr:from>
    <xdr:to>
      <xdr:col>1</xdr:col>
      <xdr:colOff>140804</xdr:colOff>
      <xdr:row>109</xdr:row>
      <xdr:rowOff>140803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xmlns="" id="{BE13CB94-15DD-46FF-8C12-3866F008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6162260"/>
          <a:ext cx="91108" cy="91108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440</xdr:row>
      <xdr:rowOff>49696</xdr:rowOff>
    </xdr:from>
    <xdr:to>
      <xdr:col>1</xdr:col>
      <xdr:colOff>157369</xdr:colOff>
      <xdr:row>440</xdr:row>
      <xdr:rowOff>157369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xmlns="" id="{76046554-B937-47CD-BB59-7863D428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6369326"/>
          <a:ext cx="107673" cy="107673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311</xdr:row>
      <xdr:rowOff>33132</xdr:rowOff>
    </xdr:from>
    <xdr:to>
      <xdr:col>1</xdr:col>
      <xdr:colOff>190501</xdr:colOff>
      <xdr:row>311</xdr:row>
      <xdr:rowOff>190502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xmlns="" id="{8889A2E7-FFA1-442E-84E0-81FEC547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559828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441</xdr:row>
      <xdr:rowOff>24847</xdr:rowOff>
    </xdr:from>
    <xdr:to>
      <xdr:col>1</xdr:col>
      <xdr:colOff>190500</xdr:colOff>
      <xdr:row>441</xdr:row>
      <xdr:rowOff>190500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xmlns="" id="{01362C0E-4494-49AD-9393-7161E0BD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" y="6758608"/>
          <a:ext cx="165653" cy="16565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312</xdr:row>
      <xdr:rowOff>41413</xdr:rowOff>
    </xdr:from>
    <xdr:to>
      <xdr:col>1</xdr:col>
      <xdr:colOff>182217</xdr:colOff>
      <xdr:row>312</xdr:row>
      <xdr:rowOff>182216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xmlns="" id="{57657FF9-149D-45A5-AF76-D94A6851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6982239"/>
          <a:ext cx="140803" cy="140803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442</xdr:row>
      <xdr:rowOff>24848</xdr:rowOff>
    </xdr:from>
    <xdr:to>
      <xdr:col>1</xdr:col>
      <xdr:colOff>173935</xdr:colOff>
      <xdr:row>442</xdr:row>
      <xdr:rowOff>173935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xmlns="" id="{3917E107-63E9-4B38-85C4-290836F2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7172739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313</xdr:row>
      <xdr:rowOff>24848</xdr:rowOff>
    </xdr:from>
    <xdr:to>
      <xdr:col>1</xdr:col>
      <xdr:colOff>190500</xdr:colOff>
      <xdr:row>313</xdr:row>
      <xdr:rowOff>182217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xmlns="" id="{752905EA-19DC-40AF-B8DF-A6F51733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7379805"/>
          <a:ext cx="157369" cy="15736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443</xdr:row>
      <xdr:rowOff>49697</xdr:rowOff>
    </xdr:from>
    <xdr:to>
      <xdr:col>1</xdr:col>
      <xdr:colOff>381000</xdr:colOff>
      <xdr:row>444</xdr:row>
      <xdr:rowOff>182218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xmlns="" id="{16FCB46B-7648-40E2-B475-A1D82A29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7611719"/>
          <a:ext cx="339587" cy="3395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315</xdr:row>
      <xdr:rowOff>41413</xdr:rowOff>
    </xdr:from>
    <xdr:to>
      <xdr:col>1</xdr:col>
      <xdr:colOff>190501</xdr:colOff>
      <xdr:row>315</xdr:row>
      <xdr:rowOff>198783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xmlns="" id="{2E79AA41-1F4D-4ECB-833C-ABB211C5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801756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316</xdr:row>
      <xdr:rowOff>49696</xdr:rowOff>
    </xdr:from>
    <xdr:to>
      <xdr:col>1</xdr:col>
      <xdr:colOff>190501</xdr:colOff>
      <xdr:row>316</xdr:row>
      <xdr:rowOff>190500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xmlns="" id="{3C92A1A9-331B-45A8-BEEC-F5EF00DC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8232913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626</xdr:row>
      <xdr:rowOff>0</xdr:rowOff>
    </xdr:from>
    <xdr:to>
      <xdr:col>1</xdr:col>
      <xdr:colOff>190501</xdr:colOff>
      <xdr:row>626</xdr:row>
      <xdr:rowOff>157371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xmlns="" id="{07EFA8E3-25EA-4631-B512-31D67542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8415129"/>
          <a:ext cx="157371" cy="15737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399</xdr:row>
      <xdr:rowOff>66261</xdr:rowOff>
    </xdr:from>
    <xdr:to>
      <xdr:col>1</xdr:col>
      <xdr:colOff>381001</xdr:colOff>
      <xdr:row>400</xdr:row>
      <xdr:rowOff>190500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xmlns="" id="{07A7EBFE-DB3C-44F4-870C-DCF9E1B7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8663609"/>
          <a:ext cx="331304" cy="3313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444</xdr:row>
      <xdr:rowOff>33131</xdr:rowOff>
    </xdr:from>
    <xdr:to>
      <xdr:col>1</xdr:col>
      <xdr:colOff>397565</xdr:colOff>
      <xdr:row>445</xdr:row>
      <xdr:rowOff>190500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xmlns="" id="{0C900D58-1F88-446B-82CA-E0144D0C3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9044609"/>
          <a:ext cx="364434" cy="36443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205</xdr:row>
      <xdr:rowOff>16565</xdr:rowOff>
    </xdr:from>
    <xdr:to>
      <xdr:col>1</xdr:col>
      <xdr:colOff>182217</xdr:colOff>
      <xdr:row>205</xdr:row>
      <xdr:rowOff>165652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xmlns="" id="{49FEBA94-639A-49C2-9B8B-9920B575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9442174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299</xdr:row>
      <xdr:rowOff>41413</xdr:rowOff>
    </xdr:from>
    <xdr:to>
      <xdr:col>1</xdr:col>
      <xdr:colOff>563218</xdr:colOff>
      <xdr:row>301</xdr:row>
      <xdr:rowOff>140805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xmlns="" id="{309692BF-E8F6-4DE6-9AED-A30C3D3A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9674087"/>
          <a:ext cx="513522" cy="513522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413</xdr:row>
      <xdr:rowOff>24848</xdr:rowOff>
    </xdr:from>
    <xdr:to>
      <xdr:col>1</xdr:col>
      <xdr:colOff>414130</xdr:colOff>
      <xdr:row>414</xdr:row>
      <xdr:rowOff>182218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xmlns="" id="{800EDFEF-7541-42D1-8DB9-4CBB5FDF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10278718"/>
          <a:ext cx="364435" cy="364435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415</xdr:row>
      <xdr:rowOff>49696</xdr:rowOff>
    </xdr:from>
    <xdr:to>
      <xdr:col>1</xdr:col>
      <xdr:colOff>381000</xdr:colOff>
      <xdr:row>416</xdr:row>
      <xdr:rowOff>165653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xmlns="" id="{A20B493F-58E9-4347-A83D-82B8A14D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2" y="10717696"/>
          <a:ext cx="323022" cy="32302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417</xdr:row>
      <xdr:rowOff>33131</xdr:rowOff>
    </xdr:from>
    <xdr:to>
      <xdr:col>1</xdr:col>
      <xdr:colOff>182217</xdr:colOff>
      <xdr:row>417</xdr:row>
      <xdr:rowOff>182217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xmlns="" id="{549A9D2C-3908-466C-BF5D-EBF9039C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1115261"/>
          <a:ext cx="149086" cy="1490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301</xdr:row>
      <xdr:rowOff>41413</xdr:rowOff>
    </xdr:from>
    <xdr:to>
      <xdr:col>1</xdr:col>
      <xdr:colOff>182217</xdr:colOff>
      <xdr:row>301</xdr:row>
      <xdr:rowOff>190500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xmlns="" id="{3027DDD2-21A2-45F6-AAAF-BB1447F0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1330609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418</xdr:row>
      <xdr:rowOff>33130</xdr:rowOff>
    </xdr:from>
    <xdr:to>
      <xdr:col>1</xdr:col>
      <xdr:colOff>173936</xdr:colOff>
      <xdr:row>418</xdr:row>
      <xdr:rowOff>173935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xmlns="" id="{16E53DFC-35C2-4C93-AAC3-01C85C7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1529391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419</xdr:row>
      <xdr:rowOff>33131</xdr:rowOff>
    </xdr:from>
    <xdr:to>
      <xdr:col>1</xdr:col>
      <xdr:colOff>173935</xdr:colOff>
      <xdr:row>419</xdr:row>
      <xdr:rowOff>165652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xmlns="" id="{9E20AE6A-A05D-453B-960E-5685FFD1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11736457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420</xdr:row>
      <xdr:rowOff>33130</xdr:rowOff>
    </xdr:from>
    <xdr:to>
      <xdr:col>1</xdr:col>
      <xdr:colOff>190500</xdr:colOff>
      <xdr:row>420</xdr:row>
      <xdr:rowOff>182217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xmlns="" id="{28D78C4B-6FAD-4E53-83A9-785C8674C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1943521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302</xdr:row>
      <xdr:rowOff>41413</xdr:rowOff>
    </xdr:from>
    <xdr:to>
      <xdr:col>1</xdr:col>
      <xdr:colOff>173935</xdr:colOff>
      <xdr:row>302</xdr:row>
      <xdr:rowOff>182218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xmlns="" id="{07ABC6AE-7A52-47A7-A8BB-2BEE6770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2158870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235</xdr:row>
      <xdr:rowOff>57979</xdr:rowOff>
    </xdr:from>
    <xdr:to>
      <xdr:col>1</xdr:col>
      <xdr:colOff>364435</xdr:colOff>
      <xdr:row>236</xdr:row>
      <xdr:rowOff>157370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xmlns="" id="{46662002-893E-4BAF-BB8F-335071B9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12382501"/>
          <a:ext cx="306456" cy="3064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254</xdr:row>
      <xdr:rowOff>41413</xdr:rowOff>
    </xdr:from>
    <xdr:to>
      <xdr:col>1</xdr:col>
      <xdr:colOff>190501</xdr:colOff>
      <xdr:row>254</xdr:row>
      <xdr:rowOff>198783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xmlns="" id="{16437A7B-12E5-485D-9D1F-4F837202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278006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421</xdr:row>
      <xdr:rowOff>41414</xdr:rowOff>
    </xdr:from>
    <xdr:to>
      <xdr:col>1</xdr:col>
      <xdr:colOff>356152</xdr:colOff>
      <xdr:row>422</xdr:row>
      <xdr:rowOff>149088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xmlns="" id="{45CC65CE-7862-4183-B9E2-7EAB4B42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2987131"/>
          <a:ext cx="314739" cy="314739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236</xdr:row>
      <xdr:rowOff>41414</xdr:rowOff>
    </xdr:from>
    <xdr:to>
      <xdr:col>1</xdr:col>
      <xdr:colOff>356153</xdr:colOff>
      <xdr:row>237</xdr:row>
      <xdr:rowOff>140804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xmlns="" id="{769CB0BA-A794-4F8D-A1F5-D1228789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13401262"/>
          <a:ext cx="306456" cy="306456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626</xdr:row>
      <xdr:rowOff>0</xdr:rowOff>
    </xdr:from>
    <xdr:to>
      <xdr:col>1</xdr:col>
      <xdr:colOff>182217</xdr:colOff>
      <xdr:row>626</xdr:row>
      <xdr:rowOff>140804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xmlns="" id="{46DEA6CB-D1B5-4D04-8417-3B89BD81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3807108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181</xdr:row>
      <xdr:rowOff>41414</xdr:rowOff>
    </xdr:from>
    <xdr:to>
      <xdr:col>1</xdr:col>
      <xdr:colOff>173937</xdr:colOff>
      <xdr:row>181</xdr:row>
      <xdr:rowOff>165654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xmlns="" id="{9BFAF7F1-3156-4CD8-90C4-55276B43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14022457"/>
          <a:ext cx="124240" cy="12424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400</xdr:row>
      <xdr:rowOff>24848</xdr:rowOff>
    </xdr:from>
    <xdr:to>
      <xdr:col>1</xdr:col>
      <xdr:colOff>207065</xdr:colOff>
      <xdr:row>400</xdr:row>
      <xdr:rowOff>198782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xmlns="" id="{5E4FA85B-66DB-4759-88EA-83BA0442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4212957"/>
          <a:ext cx="173934" cy="17393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49698</xdr:colOff>
      <xdr:row>126</xdr:row>
      <xdr:rowOff>41415</xdr:rowOff>
    </xdr:from>
    <xdr:to>
      <xdr:col>1</xdr:col>
      <xdr:colOff>389283</xdr:colOff>
      <xdr:row>127</xdr:row>
      <xdr:rowOff>173934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xmlns="" id="{A945B4AF-6A50-47F0-AC4D-D5E02B96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2" y="14436589"/>
          <a:ext cx="339585" cy="3395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183</xdr:row>
      <xdr:rowOff>41413</xdr:rowOff>
    </xdr:from>
    <xdr:to>
      <xdr:col>1</xdr:col>
      <xdr:colOff>364435</xdr:colOff>
      <xdr:row>184</xdr:row>
      <xdr:rowOff>165653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xmlns="" id="{C402160D-13A6-4C67-A62F-636F2E37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4850717"/>
          <a:ext cx="331305" cy="331305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255</xdr:row>
      <xdr:rowOff>74544</xdr:rowOff>
    </xdr:from>
    <xdr:to>
      <xdr:col>1</xdr:col>
      <xdr:colOff>347871</xdr:colOff>
      <xdr:row>256</xdr:row>
      <xdr:rowOff>165653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xmlns="" id="{9F3508B0-99C4-46BC-A745-7D06B912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15297979"/>
          <a:ext cx="298175" cy="29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305</xdr:row>
      <xdr:rowOff>24848</xdr:rowOff>
    </xdr:from>
    <xdr:to>
      <xdr:col>1</xdr:col>
      <xdr:colOff>190502</xdr:colOff>
      <xdr:row>305</xdr:row>
      <xdr:rowOff>182218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xmlns="" id="{159114CD-9CB1-41F8-9E44-BAE3F994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15662413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306</xdr:row>
      <xdr:rowOff>41415</xdr:rowOff>
    </xdr:from>
    <xdr:to>
      <xdr:col>1</xdr:col>
      <xdr:colOff>397565</xdr:colOff>
      <xdr:row>307</xdr:row>
      <xdr:rowOff>198784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xmlns="" id="{7A173E53-9A46-4CEE-A4F1-8EF42A5DD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5886045"/>
          <a:ext cx="364434" cy="36443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425</xdr:row>
      <xdr:rowOff>33132</xdr:rowOff>
    </xdr:from>
    <xdr:to>
      <xdr:col>1</xdr:col>
      <xdr:colOff>173935</xdr:colOff>
      <xdr:row>425</xdr:row>
      <xdr:rowOff>182218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xmlns="" id="{D006FBF0-E146-420B-A7BE-F282B0B0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6291893"/>
          <a:ext cx="149086" cy="1490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426</xdr:row>
      <xdr:rowOff>24847</xdr:rowOff>
    </xdr:from>
    <xdr:to>
      <xdr:col>1</xdr:col>
      <xdr:colOff>198783</xdr:colOff>
      <xdr:row>426</xdr:row>
      <xdr:rowOff>190500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xmlns="" id="{AEC3EB3C-FC52-404C-BCA4-E216FFAC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6490673"/>
          <a:ext cx="165653" cy="165653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307</xdr:row>
      <xdr:rowOff>41413</xdr:rowOff>
    </xdr:from>
    <xdr:to>
      <xdr:col>1</xdr:col>
      <xdr:colOff>165653</xdr:colOff>
      <xdr:row>307</xdr:row>
      <xdr:rowOff>182218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xmlns="" id="{297FD690-C771-4553-A224-E994B944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6714304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206</xdr:row>
      <xdr:rowOff>49695</xdr:rowOff>
    </xdr:from>
    <xdr:to>
      <xdr:col>1</xdr:col>
      <xdr:colOff>140804</xdr:colOff>
      <xdr:row>206</xdr:row>
      <xdr:rowOff>149086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xmlns="" id="{2575154F-69C1-4BA1-B6D4-73948E24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6929652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427</xdr:row>
      <xdr:rowOff>49695</xdr:rowOff>
    </xdr:from>
    <xdr:to>
      <xdr:col>1</xdr:col>
      <xdr:colOff>157369</xdr:colOff>
      <xdr:row>427</xdr:row>
      <xdr:rowOff>182216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xmlns="" id="{78551990-5441-415F-89C7-05930C5D7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7136717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428</xdr:row>
      <xdr:rowOff>41414</xdr:rowOff>
    </xdr:from>
    <xdr:to>
      <xdr:col>1</xdr:col>
      <xdr:colOff>149087</xdr:colOff>
      <xdr:row>428</xdr:row>
      <xdr:rowOff>157371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xmlns="" id="{6674755B-9A6F-44C3-B823-D08C7B59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7335501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429</xdr:row>
      <xdr:rowOff>41413</xdr:rowOff>
    </xdr:from>
    <xdr:to>
      <xdr:col>1</xdr:col>
      <xdr:colOff>165653</xdr:colOff>
      <xdr:row>429</xdr:row>
      <xdr:rowOff>173935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xmlns="" id="{2A7554FB-6633-42BB-8B0F-53FEB27A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7542565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199</xdr:row>
      <xdr:rowOff>24848</xdr:rowOff>
    </xdr:from>
    <xdr:to>
      <xdr:col>1</xdr:col>
      <xdr:colOff>207066</xdr:colOff>
      <xdr:row>199</xdr:row>
      <xdr:rowOff>198783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xmlns="" id="{103FE3EB-8C95-4B71-8F53-748EFD3B5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7733065"/>
          <a:ext cx="173935" cy="17393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121</xdr:row>
      <xdr:rowOff>41413</xdr:rowOff>
    </xdr:from>
    <xdr:to>
      <xdr:col>1</xdr:col>
      <xdr:colOff>190501</xdr:colOff>
      <xdr:row>121</xdr:row>
      <xdr:rowOff>190500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xmlns="" id="{4403A432-246D-437C-B171-352FCA7F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17956696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430</xdr:row>
      <xdr:rowOff>24847</xdr:rowOff>
    </xdr:from>
    <xdr:to>
      <xdr:col>1</xdr:col>
      <xdr:colOff>563218</xdr:colOff>
      <xdr:row>432</xdr:row>
      <xdr:rowOff>149087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xmlns="" id="{AFB911E8-0513-4301-87CC-30DA8EE3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8147195"/>
          <a:ext cx="538370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152</xdr:row>
      <xdr:rowOff>41413</xdr:rowOff>
    </xdr:from>
    <xdr:to>
      <xdr:col>1</xdr:col>
      <xdr:colOff>173937</xdr:colOff>
      <xdr:row>152</xdr:row>
      <xdr:rowOff>182219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xmlns="" id="{EFD662DE-6774-4978-A962-41C0D15B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8784956"/>
          <a:ext cx="140806" cy="140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432</xdr:row>
      <xdr:rowOff>33129</xdr:rowOff>
    </xdr:from>
    <xdr:to>
      <xdr:col>1</xdr:col>
      <xdr:colOff>173935</xdr:colOff>
      <xdr:row>432</xdr:row>
      <xdr:rowOff>173934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xmlns="" id="{CEADB207-18BE-4227-BB49-9AB4473A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8983738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256</xdr:row>
      <xdr:rowOff>24847</xdr:rowOff>
    </xdr:from>
    <xdr:to>
      <xdr:col>1</xdr:col>
      <xdr:colOff>381002</xdr:colOff>
      <xdr:row>257</xdr:row>
      <xdr:rowOff>173936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xmlns="" id="{47BE5FE7-98AC-4860-8216-0D712833F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9182521"/>
          <a:ext cx="356154" cy="35615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433</xdr:row>
      <xdr:rowOff>49696</xdr:rowOff>
    </xdr:from>
    <xdr:to>
      <xdr:col>1</xdr:col>
      <xdr:colOff>165652</xdr:colOff>
      <xdr:row>433</xdr:row>
      <xdr:rowOff>165653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xmlns="" id="{8FDA0DC1-537D-4F4E-82EF-662AA1BD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19621500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434</xdr:row>
      <xdr:rowOff>33130</xdr:rowOff>
    </xdr:from>
    <xdr:to>
      <xdr:col>1</xdr:col>
      <xdr:colOff>190500</xdr:colOff>
      <xdr:row>434</xdr:row>
      <xdr:rowOff>173934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xmlns="" id="{FCF17885-AA78-4A90-97BD-6D614A4A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19812000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78</xdr:row>
      <xdr:rowOff>24849</xdr:rowOff>
    </xdr:from>
    <xdr:to>
      <xdr:col>1</xdr:col>
      <xdr:colOff>182218</xdr:colOff>
      <xdr:row>78</xdr:row>
      <xdr:rowOff>165653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xmlns="" id="{07DC2CC1-A4CF-4C1F-99A4-DF5967BEA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20010784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116</xdr:row>
      <xdr:rowOff>57979</xdr:rowOff>
    </xdr:from>
    <xdr:to>
      <xdr:col>1</xdr:col>
      <xdr:colOff>165652</xdr:colOff>
      <xdr:row>116</xdr:row>
      <xdr:rowOff>173935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xmlns="" id="{4E3426D8-AECD-4440-A44D-6D59E66D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20250979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257</xdr:row>
      <xdr:rowOff>33131</xdr:rowOff>
    </xdr:from>
    <xdr:to>
      <xdr:col>1</xdr:col>
      <xdr:colOff>165653</xdr:colOff>
      <xdr:row>257</xdr:row>
      <xdr:rowOff>165654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xmlns="" id="{32901AA8-18F1-4ADC-AE6E-925CB5324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20433196"/>
          <a:ext cx="132523" cy="13252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308</xdr:row>
      <xdr:rowOff>33131</xdr:rowOff>
    </xdr:from>
    <xdr:to>
      <xdr:col>1</xdr:col>
      <xdr:colOff>173935</xdr:colOff>
      <xdr:row>308</xdr:row>
      <xdr:rowOff>165652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xmlns="" id="{E3058370-052F-4569-A075-5579D206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20640261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435</xdr:row>
      <xdr:rowOff>33130</xdr:rowOff>
    </xdr:from>
    <xdr:to>
      <xdr:col>1</xdr:col>
      <xdr:colOff>372717</xdr:colOff>
      <xdr:row>436</xdr:row>
      <xdr:rowOff>165652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xmlns="" id="{15DB411D-7CD4-423A-9C34-AEB65D1F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20847326"/>
          <a:ext cx="339587" cy="33958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70</xdr:row>
      <xdr:rowOff>41414</xdr:rowOff>
    </xdr:from>
    <xdr:to>
      <xdr:col>1</xdr:col>
      <xdr:colOff>173936</xdr:colOff>
      <xdr:row>70</xdr:row>
      <xdr:rowOff>173936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xmlns="" id="{52279285-510D-47FA-889F-9AD7509C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21269740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437</xdr:row>
      <xdr:rowOff>24849</xdr:rowOff>
    </xdr:from>
    <xdr:to>
      <xdr:col>1</xdr:col>
      <xdr:colOff>190500</xdr:colOff>
      <xdr:row>437</xdr:row>
      <xdr:rowOff>190501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xmlns="" id="{4CD4E200-CDA9-4060-825A-157CC226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21460240"/>
          <a:ext cx="16565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134</xdr:row>
      <xdr:rowOff>24848</xdr:rowOff>
    </xdr:from>
    <xdr:to>
      <xdr:col>1</xdr:col>
      <xdr:colOff>397565</xdr:colOff>
      <xdr:row>135</xdr:row>
      <xdr:rowOff>190500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xmlns="" id="{432C454B-4692-47F9-964B-4F0441132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21667305"/>
          <a:ext cx="372717" cy="37271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33133</xdr:colOff>
      <xdr:row>112</xdr:row>
      <xdr:rowOff>41414</xdr:rowOff>
    </xdr:from>
    <xdr:to>
      <xdr:col>1</xdr:col>
      <xdr:colOff>389285</xdr:colOff>
      <xdr:row>113</xdr:row>
      <xdr:rowOff>190500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xmlns="" id="{86D3CFE1-DA55-4900-A920-4654B11E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7" y="22098001"/>
          <a:ext cx="356152" cy="35615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309</xdr:row>
      <xdr:rowOff>24848</xdr:rowOff>
    </xdr:from>
    <xdr:to>
      <xdr:col>1</xdr:col>
      <xdr:colOff>182217</xdr:colOff>
      <xdr:row>309</xdr:row>
      <xdr:rowOff>182218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xmlns="" id="{A7F7B936-1900-42C8-82DF-8022E18F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" y="2249556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258</xdr:row>
      <xdr:rowOff>41414</xdr:rowOff>
    </xdr:from>
    <xdr:to>
      <xdr:col>1</xdr:col>
      <xdr:colOff>157369</xdr:colOff>
      <xdr:row>258</xdr:row>
      <xdr:rowOff>165652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xmlns="" id="{28E8FC2E-16A2-4AA7-90E7-427B6BCD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22719197"/>
          <a:ext cx="124238" cy="12423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439</xdr:row>
      <xdr:rowOff>49696</xdr:rowOff>
    </xdr:from>
    <xdr:to>
      <xdr:col>1</xdr:col>
      <xdr:colOff>124239</xdr:colOff>
      <xdr:row>439</xdr:row>
      <xdr:rowOff>149087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xmlns="" id="{0303A52D-47D7-45CC-BEA8-D5D9EECBC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22934544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401</xdr:row>
      <xdr:rowOff>33131</xdr:rowOff>
    </xdr:from>
    <xdr:to>
      <xdr:col>1</xdr:col>
      <xdr:colOff>165652</xdr:colOff>
      <xdr:row>401</xdr:row>
      <xdr:rowOff>157370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xmlns="" id="{C2B9F950-FD84-452E-982B-A2A56411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23125044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172</xdr:row>
      <xdr:rowOff>33131</xdr:rowOff>
    </xdr:from>
    <xdr:to>
      <xdr:col>1</xdr:col>
      <xdr:colOff>571500</xdr:colOff>
      <xdr:row>174</xdr:row>
      <xdr:rowOff>149087</xdr:rowOff>
    </xdr:to>
    <xdr:pic>
      <xdr:nvPicPr>
        <xdr:cNvPr id="173" name="그림 172">
          <a:extLst>
            <a:ext uri="{FF2B5EF4-FFF2-40B4-BE49-F238E27FC236}">
              <a16:creationId xmlns:a16="http://schemas.microsoft.com/office/drawing/2014/main" xmlns="" id="{46534374-30FE-4C0F-8773-00C93813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23332109"/>
          <a:ext cx="530087" cy="53008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233</xdr:row>
      <xdr:rowOff>41413</xdr:rowOff>
    </xdr:from>
    <xdr:to>
      <xdr:col>1</xdr:col>
      <xdr:colOff>579783</xdr:colOff>
      <xdr:row>235</xdr:row>
      <xdr:rowOff>165653</xdr:rowOff>
    </xdr:to>
    <xdr:pic>
      <xdr:nvPicPr>
        <xdr:cNvPr id="175" name="그림 174">
          <a:extLst>
            <a:ext uri="{FF2B5EF4-FFF2-40B4-BE49-F238E27FC236}">
              <a16:creationId xmlns:a16="http://schemas.microsoft.com/office/drawing/2014/main" xmlns="" id="{DB14F42C-29A8-4393-89D4-AC0D3397F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23961587"/>
          <a:ext cx="538370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403</xdr:row>
      <xdr:rowOff>49696</xdr:rowOff>
    </xdr:from>
    <xdr:to>
      <xdr:col>1</xdr:col>
      <xdr:colOff>165652</xdr:colOff>
      <xdr:row>403</xdr:row>
      <xdr:rowOff>165652</xdr:rowOff>
    </xdr:to>
    <xdr:pic>
      <xdr:nvPicPr>
        <xdr:cNvPr id="177" name="그림 176">
          <a:extLst>
            <a:ext uri="{FF2B5EF4-FFF2-40B4-BE49-F238E27FC236}">
              <a16:creationId xmlns:a16="http://schemas.microsoft.com/office/drawing/2014/main" xmlns="" id="{8D4BCEF0-E33B-44E1-AABF-C75A2434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24591066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404</xdr:row>
      <xdr:rowOff>49695</xdr:rowOff>
    </xdr:from>
    <xdr:to>
      <xdr:col>1</xdr:col>
      <xdr:colOff>372718</xdr:colOff>
      <xdr:row>405</xdr:row>
      <xdr:rowOff>165652</xdr:rowOff>
    </xdr:to>
    <xdr:pic>
      <xdr:nvPicPr>
        <xdr:cNvPr id="179" name="그림 178">
          <a:extLst>
            <a:ext uri="{FF2B5EF4-FFF2-40B4-BE49-F238E27FC236}">
              <a16:creationId xmlns:a16="http://schemas.microsoft.com/office/drawing/2014/main" xmlns="" id="{ECB0CE6C-482B-48FB-BF9F-39206FA8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24798130"/>
          <a:ext cx="323022" cy="323022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234</xdr:row>
      <xdr:rowOff>41413</xdr:rowOff>
    </xdr:from>
    <xdr:to>
      <xdr:col>1</xdr:col>
      <xdr:colOff>372718</xdr:colOff>
      <xdr:row>235</xdr:row>
      <xdr:rowOff>165653</xdr:rowOff>
    </xdr:to>
    <xdr:pic>
      <xdr:nvPicPr>
        <xdr:cNvPr id="181" name="그림 180">
          <a:extLst>
            <a:ext uri="{FF2B5EF4-FFF2-40B4-BE49-F238E27FC236}">
              <a16:creationId xmlns:a16="http://schemas.microsoft.com/office/drawing/2014/main" xmlns="" id="{ECC7F777-577C-4173-A266-A700CCCB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25203978"/>
          <a:ext cx="331305" cy="33130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407</xdr:row>
      <xdr:rowOff>57979</xdr:rowOff>
    </xdr:from>
    <xdr:to>
      <xdr:col>1</xdr:col>
      <xdr:colOff>157370</xdr:colOff>
      <xdr:row>407</xdr:row>
      <xdr:rowOff>182219</xdr:rowOff>
    </xdr:to>
    <xdr:pic>
      <xdr:nvPicPr>
        <xdr:cNvPr id="183" name="그림 182">
          <a:extLst>
            <a:ext uri="{FF2B5EF4-FFF2-40B4-BE49-F238E27FC236}">
              <a16:creationId xmlns:a16="http://schemas.microsoft.com/office/drawing/2014/main" xmlns="" id="{CE1DB71E-A493-447A-8EAC-D7DCA46E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25634675"/>
          <a:ext cx="124240" cy="124240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408</xdr:row>
      <xdr:rowOff>74543</xdr:rowOff>
    </xdr:from>
    <xdr:to>
      <xdr:col>1</xdr:col>
      <xdr:colOff>579782</xdr:colOff>
      <xdr:row>410</xdr:row>
      <xdr:rowOff>165652</xdr:rowOff>
    </xdr:to>
    <xdr:pic>
      <xdr:nvPicPr>
        <xdr:cNvPr id="185" name="그림 184">
          <a:extLst>
            <a:ext uri="{FF2B5EF4-FFF2-40B4-BE49-F238E27FC236}">
              <a16:creationId xmlns:a16="http://schemas.microsoft.com/office/drawing/2014/main" xmlns="" id="{B924F308-FF07-4E7F-BA9A-CA9D074D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7" y="25858304"/>
          <a:ext cx="505239" cy="5052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410</xdr:row>
      <xdr:rowOff>41413</xdr:rowOff>
    </xdr:from>
    <xdr:to>
      <xdr:col>1</xdr:col>
      <xdr:colOff>190500</xdr:colOff>
      <xdr:row>410</xdr:row>
      <xdr:rowOff>190499</xdr:rowOff>
    </xdr:to>
    <xdr:pic>
      <xdr:nvPicPr>
        <xdr:cNvPr id="187" name="그림 186">
          <a:extLst>
            <a:ext uri="{FF2B5EF4-FFF2-40B4-BE49-F238E27FC236}">
              <a16:creationId xmlns:a16="http://schemas.microsoft.com/office/drawing/2014/main" xmlns="" id="{245ADEC3-ACB2-4400-9EA9-91D0B9B3B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26446370"/>
          <a:ext cx="149086" cy="1490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204</xdr:row>
      <xdr:rowOff>33131</xdr:rowOff>
    </xdr:from>
    <xdr:to>
      <xdr:col>1</xdr:col>
      <xdr:colOff>165652</xdr:colOff>
      <xdr:row>204</xdr:row>
      <xdr:rowOff>165652</xdr:rowOff>
    </xdr:to>
    <xdr:pic>
      <xdr:nvPicPr>
        <xdr:cNvPr id="189" name="그림 188">
          <a:extLst>
            <a:ext uri="{FF2B5EF4-FFF2-40B4-BE49-F238E27FC236}">
              <a16:creationId xmlns:a16="http://schemas.microsoft.com/office/drawing/2014/main" xmlns="" id="{93F6F80E-5652-4E3F-B90D-0BF13C83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26645153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33133</xdr:colOff>
      <xdr:row>133</xdr:row>
      <xdr:rowOff>24848</xdr:rowOff>
    </xdr:from>
    <xdr:to>
      <xdr:col>1</xdr:col>
      <xdr:colOff>190503</xdr:colOff>
      <xdr:row>133</xdr:row>
      <xdr:rowOff>182218</xdr:rowOff>
    </xdr:to>
    <xdr:pic>
      <xdr:nvPicPr>
        <xdr:cNvPr id="191" name="그림 190">
          <a:extLst>
            <a:ext uri="{FF2B5EF4-FFF2-40B4-BE49-F238E27FC236}">
              <a16:creationId xmlns:a16="http://schemas.microsoft.com/office/drawing/2014/main" xmlns="" id="{0599873A-B6E8-430F-A5F7-2D4A2305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7" y="2684393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119</xdr:row>
      <xdr:rowOff>24847</xdr:rowOff>
    </xdr:from>
    <xdr:to>
      <xdr:col>1</xdr:col>
      <xdr:colOff>356152</xdr:colOff>
      <xdr:row>120</xdr:row>
      <xdr:rowOff>140803</xdr:rowOff>
    </xdr:to>
    <xdr:pic>
      <xdr:nvPicPr>
        <xdr:cNvPr id="193" name="그림 192">
          <a:extLst>
            <a:ext uri="{FF2B5EF4-FFF2-40B4-BE49-F238E27FC236}">
              <a16:creationId xmlns:a16="http://schemas.microsoft.com/office/drawing/2014/main" xmlns="" id="{CBFBBADD-BA40-436C-A680-6E67C6A9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27050999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129</xdr:row>
      <xdr:rowOff>33131</xdr:rowOff>
    </xdr:from>
    <xdr:to>
      <xdr:col>1</xdr:col>
      <xdr:colOff>612913</xdr:colOff>
      <xdr:row>131</xdr:row>
      <xdr:rowOff>198783</xdr:rowOff>
    </xdr:to>
    <xdr:pic>
      <xdr:nvPicPr>
        <xdr:cNvPr id="195" name="그림 194">
          <a:extLst>
            <a:ext uri="{FF2B5EF4-FFF2-40B4-BE49-F238E27FC236}">
              <a16:creationId xmlns:a16="http://schemas.microsoft.com/office/drawing/2014/main" xmlns="" id="{F98F840F-DA7C-4B3B-8758-BD0DBFBA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27473414"/>
          <a:ext cx="579783" cy="579783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130</xdr:row>
      <xdr:rowOff>33131</xdr:rowOff>
    </xdr:from>
    <xdr:to>
      <xdr:col>1</xdr:col>
      <xdr:colOff>381001</xdr:colOff>
      <xdr:row>131</xdr:row>
      <xdr:rowOff>173935</xdr:rowOff>
    </xdr:to>
    <xdr:pic>
      <xdr:nvPicPr>
        <xdr:cNvPr id="197" name="그림 196">
          <a:extLst>
            <a:ext uri="{FF2B5EF4-FFF2-40B4-BE49-F238E27FC236}">
              <a16:creationId xmlns:a16="http://schemas.microsoft.com/office/drawing/2014/main" xmlns="" id="{57B4273E-3C66-4897-A019-31080412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29337001"/>
          <a:ext cx="347870" cy="347870"/>
        </a:xfrm>
        <a:prstGeom prst="rect">
          <a:avLst/>
        </a:prstGeom>
      </xdr:spPr>
    </xdr:pic>
    <xdr:clientData/>
  </xdr:twoCellAnchor>
  <xdr:twoCellAnchor editAs="oneCell">
    <xdr:from>
      <xdr:col>1</xdr:col>
      <xdr:colOff>49698</xdr:colOff>
      <xdr:row>411</xdr:row>
      <xdr:rowOff>49697</xdr:rowOff>
    </xdr:from>
    <xdr:to>
      <xdr:col>1</xdr:col>
      <xdr:colOff>149088</xdr:colOff>
      <xdr:row>411</xdr:row>
      <xdr:rowOff>149087</xdr:rowOff>
    </xdr:to>
    <xdr:pic>
      <xdr:nvPicPr>
        <xdr:cNvPr id="199" name="그림 198">
          <a:extLst>
            <a:ext uri="{FF2B5EF4-FFF2-40B4-BE49-F238E27FC236}">
              <a16:creationId xmlns:a16="http://schemas.microsoft.com/office/drawing/2014/main" xmlns="" id="{61220E58-6046-4236-807B-D05003D94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2" y="29767697"/>
          <a:ext cx="99390" cy="99390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445</xdr:row>
      <xdr:rowOff>41413</xdr:rowOff>
    </xdr:from>
    <xdr:to>
      <xdr:col>1</xdr:col>
      <xdr:colOff>140806</xdr:colOff>
      <xdr:row>445</xdr:row>
      <xdr:rowOff>157370</xdr:rowOff>
    </xdr:to>
    <xdr:pic>
      <xdr:nvPicPr>
        <xdr:cNvPr id="201" name="그림 200">
          <a:extLst>
            <a:ext uri="{FF2B5EF4-FFF2-40B4-BE49-F238E27FC236}">
              <a16:creationId xmlns:a16="http://schemas.microsoft.com/office/drawing/2014/main" xmlns="" id="{29D9A514-0AAD-49B6-AEC9-65946773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29966478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318</xdr:row>
      <xdr:rowOff>49696</xdr:rowOff>
    </xdr:from>
    <xdr:to>
      <xdr:col>1</xdr:col>
      <xdr:colOff>298173</xdr:colOff>
      <xdr:row>319</xdr:row>
      <xdr:rowOff>99392</xdr:rowOff>
    </xdr:to>
    <xdr:pic>
      <xdr:nvPicPr>
        <xdr:cNvPr id="203" name="그림 202">
          <a:extLst>
            <a:ext uri="{FF2B5EF4-FFF2-40B4-BE49-F238E27FC236}">
              <a16:creationId xmlns:a16="http://schemas.microsoft.com/office/drawing/2014/main" xmlns="" id="{A03A6B80-D4D8-4BCF-9260-2A1909A45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6" y="30181826"/>
          <a:ext cx="256761" cy="256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446</xdr:row>
      <xdr:rowOff>49695</xdr:rowOff>
    </xdr:from>
    <xdr:to>
      <xdr:col>1</xdr:col>
      <xdr:colOff>496956</xdr:colOff>
      <xdr:row>448</xdr:row>
      <xdr:rowOff>82826</xdr:rowOff>
    </xdr:to>
    <xdr:pic>
      <xdr:nvPicPr>
        <xdr:cNvPr id="205" name="그림 204">
          <a:extLst>
            <a:ext uri="{FF2B5EF4-FFF2-40B4-BE49-F238E27FC236}">
              <a16:creationId xmlns:a16="http://schemas.microsoft.com/office/drawing/2014/main" xmlns="" id="{FE71BBD0-4DB0-4861-B6B0-18C6F690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30595956"/>
          <a:ext cx="447261" cy="44726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449</xdr:row>
      <xdr:rowOff>41413</xdr:rowOff>
    </xdr:from>
    <xdr:to>
      <xdr:col>1</xdr:col>
      <xdr:colOff>380999</xdr:colOff>
      <xdr:row>450</xdr:row>
      <xdr:rowOff>165652</xdr:rowOff>
    </xdr:to>
    <xdr:pic>
      <xdr:nvPicPr>
        <xdr:cNvPr id="207" name="그림 206">
          <a:extLst>
            <a:ext uri="{FF2B5EF4-FFF2-40B4-BE49-F238E27FC236}">
              <a16:creationId xmlns:a16="http://schemas.microsoft.com/office/drawing/2014/main" xmlns="" id="{8AC1CA9F-E206-43BB-A04E-5356387FF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31623000"/>
          <a:ext cx="331304" cy="33130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237</xdr:row>
      <xdr:rowOff>33131</xdr:rowOff>
    </xdr:from>
    <xdr:to>
      <xdr:col>1</xdr:col>
      <xdr:colOff>372717</xdr:colOff>
      <xdr:row>238</xdr:row>
      <xdr:rowOff>173935</xdr:rowOff>
    </xdr:to>
    <xdr:pic>
      <xdr:nvPicPr>
        <xdr:cNvPr id="209" name="그림 208">
          <a:extLst>
            <a:ext uri="{FF2B5EF4-FFF2-40B4-BE49-F238E27FC236}">
              <a16:creationId xmlns:a16="http://schemas.microsoft.com/office/drawing/2014/main" xmlns="" id="{685062C3-3B3F-47E1-8A62-38EAF45C6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32028848"/>
          <a:ext cx="347869" cy="34786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150</xdr:row>
      <xdr:rowOff>41414</xdr:rowOff>
    </xdr:from>
    <xdr:to>
      <xdr:col>1</xdr:col>
      <xdr:colOff>157369</xdr:colOff>
      <xdr:row>150</xdr:row>
      <xdr:rowOff>157370</xdr:rowOff>
    </xdr:to>
    <xdr:pic>
      <xdr:nvPicPr>
        <xdr:cNvPr id="211" name="그림 210">
          <a:extLst>
            <a:ext uri="{FF2B5EF4-FFF2-40B4-BE49-F238E27FC236}">
              <a16:creationId xmlns:a16="http://schemas.microsoft.com/office/drawing/2014/main" xmlns="" id="{BD783440-13D7-42E1-B5A2-C84277650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32451262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151</xdr:row>
      <xdr:rowOff>24848</xdr:rowOff>
    </xdr:from>
    <xdr:to>
      <xdr:col>1</xdr:col>
      <xdr:colOff>132523</xdr:colOff>
      <xdr:row>151</xdr:row>
      <xdr:rowOff>132522</xdr:rowOff>
    </xdr:to>
    <xdr:pic>
      <xdr:nvPicPr>
        <xdr:cNvPr id="213" name="그림 212">
          <a:extLst>
            <a:ext uri="{FF2B5EF4-FFF2-40B4-BE49-F238E27FC236}">
              <a16:creationId xmlns:a16="http://schemas.microsoft.com/office/drawing/2014/main" xmlns="" id="{C4F45D85-50FF-47B0-BBB8-BF023D92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32641761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517</xdr:row>
      <xdr:rowOff>24848</xdr:rowOff>
    </xdr:from>
    <xdr:to>
      <xdr:col>1</xdr:col>
      <xdr:colOff>173935</xdr:colOff>
      <xdr:row>517</xdr:row>
      <xdr:rowOff>165653</xdr:rowOff>
    </xdr:to>
    <xdr:pic>
      <xdr:nvPicPr>
        <xdr:cNvPr id="215" name="그림 214">
          <a:extLst>
            <a:ext uri="{FF2B5EF4-FFF2-40B4-BE49-F238E27FC236}">
              <a16:creationId xmlns:a16="http://schemas.microsoft.com/office/drawing/2014/main" xmlns="" id="{F3BFCEE6-4EC5-48B3-B7A7-8ED06B31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32848826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175</xdr:row>
      <xdr:rowOff>33131</xdr:rowOff>
    </xdr:from>
    <xdr:to>
      <xdr:col>1</xdr:col>
      <xdr:colOff>356152</xdr:colOff>
      <xdr:row>176</xdr:row>
      <xdr:rowOff>157371</xdr:rowOff>
    </xdr:to>
    <xdr:pic>
      <xdr:nvPicPr>
        <xdr:cNvPr id="217" name="그림 216">
          <a:extLst>
            <a:ext uri="{FF2B5EF4-FFF2-40B4-BE49-F238E27FC236}">
              <a16:creationId xmlns:a16="http://schemas.microsoft.com/office/drawing/2014/main" xmlns="" id="{2383F057-4347-4D0C-8E45-5AC67EE4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" y="33064174"/>
          <a:ext cx="331305" cy="33130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519</xdr:row>
      <xdr:rowOff>33131</xdr:rowOff>
    </xdr:from>
    <xdr:to>
      <xdr:col>1</xdr:col>
      <xdr:colOff>157369</xdr:colOff>
      <xdr:row>519</xdr:row>
      <xdr:rowOff>157370</xdr:rowOff>
    </xdr:to>
    <xdr:pic>
      <xdr:nvPicPr>
        <xdr:cNvPr id="219" name="그림 218">
          <a:extLst>
            <a:ext uri="{FF2B5EF4-FFF2-40B4-BE49-F238E27FC236}">
              <a16:creationId xmlns:a16="http://schemas.microsoft.com/office/drawing/2014/main" xmlns="" id="{953FAB65-8FA6-4957-8185-4432EB83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33478305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520</xdr:row>
      <xdr:rowOff>24849</xdr:rowOff>
    </xdr:from>
    <xdr:to>
      <xdr:col>1</xdr:col>
      <xdr:colOff>165653</xdr:colOff>
      <xdr:row>520</xdr:row>
      <xdr:rowOff>165653</xdr:rowOff>
    </xdr:to>
    <xdr:pic>
      <xdr:nvPicPr>
        <xdr:cNvPr id="221" name="그림 220">
          <a:extLst>
            <a:ext uri="{FF2B5EF4-FFF2-40B4-BE49-F238E27FC236}">
              <a16:creationId xmlns:a16="http://schemas.microsoft.com/office/drawing/2014/main" xmlns="" id="{E8AD0B44-67FC-4FE0-915B-A7E7EC45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33677088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521</xdr:row>
      <xdr:rowOff>49698</xdr:rowOff>
    </xdr:from>
    <xdr:to>
      <xdr:col>1</xdr:col>
      <xdr:colOff>157370</xdr:colOff>
      <xdr:row>521</xdr:row>
      <xdr:rowOff>165654</xdr:rowOff>
    </xdr:to>
    <xdr:pic>
      <xdr:nvPicPr>
        <xdr:cNvPr id="223" name="그림 222">
          <a:extLst>
            <a:ext uri="{FF2B5EF4-FFF2-40B4-BE49-F238E27FC236}">
              <a16:creationId xmlns:a16="http://schemas.microsoft.com/office/drawing/2014/main" xmlns="" id="{88D409AD-019C-412D-8EA3-64CBD75EE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33909002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522</xdr:row>
      <xdr:rowOff>41414</xdr:rowOff>
    </xdr:from>
    <xdr:to>
      <xdr:col>1</xdr:col>
      <xdr:colOff>165652</xdr:colOff>
      <xdr:row>522</xdr:row>
      <xdr:rowOff>165653</xdr:rowOff>
    </xdr:to>
    <xdr:pic>
      <xdr:nvPicPr>
        <xdr:cNvPr id="225" name="그림 224">
          <a:extLst>
            <a:ext uri="{FF2B5EF4-FFF2-40B4-BE49-F238E27FC236}">
              <a16:creationId xmlns:a16="http://schemas.microsoft.com/office/drawing/2014/main" xmlns="" id="{408A442A-914B-4845-873B-5F3C9C0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34107784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82827</xdr:colOff>
      <xdr:row>363</xdr:row>
      <xdr:rowOff>41414</xdr:rowOff>
    </xdr:from>
    <xdr:to>
      <xdr:col>1</xdr:col>
      <xdr:colOff>190500</xdr:colOff>
      <xdr:row>363</xdr:row>
      <xdr:rowOff>149087</xdr:rowOff>
    </xdr:to>
    <xdr:pic>
      <xdr:nvPicPr>
        <xdr:cNvPr id="227" name="그림 226">
          <a:extLst>
            <a:ext uri="{FF2B5EF4-FFF2-40B4-BE49-F238E27FC236}">
              <a16:creationId xmlns:a16="http://schemas.microsoft.com/office/drawing/2014/main" xmlns="" id="{D3DA0AA4-6237-4EB2-B826-3E259CFF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4314849"/>
          <a:ext cx="107673" cy="107673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364</xdr:row>
      <xdr:rowOff>41414</xdr:rowOff>
    </xdr:from>
    <xdr:to>
      <xdr:col>1</xdr:col>
      <xdr:colOff>157370</xdr:colOff>
      <xdr:row>364</xdr:row>
      <xdr:rowOff>173936</xdr:rowOff>
    </xdr:to>
    <xdr:pic>
      <xdr:nvPicPr>
        <xdr:cNvPr id="229" name="그림 228">
          <a:extLst>
            <a:ext uri="{FF2B5EF4-FFF2-40B4-BE49-F238E27FC236}">
              <a16:creationId xmlns:a16="http://schemas.microsoft.com/office/drawing/2014/main" xmlns="" id="{62D2E7BD-776C-4019-A363-FD793668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34521914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365</xdr:row>
      <xdr:rowOff>33132</xdr:rowOff>
    </xdr:from>
    <xdr:to>
      <xdr:col>1</xdr:col>
      <xdr:colOff>173935</xdr:colOff>
      <xdr:row>365</xdr:row>
      <xdr:rowOff>173937</xdr:rowOff>
    </xdr:to>
    <xdr:pic>
      <xdr:nvPicPr>
        <xdr:cNvPr id="231" name="그림 230">
          <a:extLst>
            <a:ext uri="{FF2B5EF4-FFF2-40B4-BE49-F238E27FC236}">
              <a16:creationId xmlns:a16="http://schemas.microsoft.com/office/drawing/2014/main" xmlns="" id="{741661E2-F943-44DD-9D6B-B6123077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34720697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523</xdr:row>
      <xdr:rowOff>24847</xdr:rowOff>
    </xdr:from>
    <xdr:to>
      <xdr:col>1</xdr:col>
      <xdr:colOff>149087</xdr:colOff>
      <xdr:row>523</xdr:row>
      <xdr:rowOff>157369</xdr:rowOff>
    </xdr:to>
    <xdr:pic>
      <xdr:nvPicPr>
        <xdr:cNvPr id="233" name="그림 232">
          <a:extLst>
            <a:ext uri="{FF2B5EF4-FFF2-40B4-BE49-F238E27FC236}">
              <a16:creationId xmlns:a16="http://schemas.microsoft.com/office/drawing/2014/main" xmlns="" id="{23DFBA6D-B528-43BA-A24E-F2BAAFDC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34919477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366</xdr:row>
      <xdr:rowOff>33131</xdr:rowOff>
    </xdr:from>
    <xdr:to>
      <xdr:col>1</xdr:col>
      <xdr:colOff>149086</xdr:colOff>
      <xdr:row>366</xdr:row>
      <xdr:rowOff>157369</xdr:rowOff>
    </xdr:to>
    <xdr:pic>
      <xdr:nvPicPr>
        <xdr:cNvPr id="235" name="그림 234">
          <a:extLst>
            <a:ext uri="{FF2B5EF4-FFF2-40B4-BE49-F238E27FC236}">
              <a16:creationId xmlns:a16="http://schemas.microsoft.com/office/drawing/2014/main" xmlns="" id="{6F670F97-2240-460E-9A9E-E39324E5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35134827"/>
          <a:ext cx="124238" cy="12423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283</xdr:row>
      <xdr:rowOff>41413</xdr:rowOff>
    </xdr:from>
    <xdr:to>
      <xdr:col>1</xdr:col>
      <xdr:colOff>157369</xdr:colOff>
      <xdr:row>283</xdr:row>
      <xdr:rowOff>157369</xdr:rowOff>
    </xdr:to>
    <xdr:pic>
      <xdr:nvPicPr>
        <xdr:cNvPr id="237" name="그림 236">
          <a:extLst>
            <a:ext uri="{FF2B5EF4-FFF2-40B4-BE49-F238E27FC236}">
              <a16:creationId xmlns:a16="http://schemas.microsoft.com/office/drawing/2014/main" xmlns="" id="{879CF740-BF5F-4277-A7A9-1A9A5ECD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35350174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524</xdr:row>
      <xdr:rowOff>24849</xdr:rowOff>
    </xdr:from>
    <xdr:to>
      <xdr:col>1</xdr:col>
      <xdr:colOff>190501</xdr:colOff>
      <xdr:row>524</xdr:row>
      <xdr:rowOff>182219</xdr:rowOff>
    </xdr:to>
    <xdr:pic>
      <xdr:nvPicPr>
        <xdr:cNvPr id="239" name="그림 238">
          <a:extLst>
            <a:ext uri="{FF2B5EF4-FFF2-40B4-BE49-F238E27FC236}">
              <a16:creationId xmlns:a16="http://schemas.microsoft.com/office/drawing/2014/main" xmlns="" id="{BF2A04F5-D9F2-4B38-994B-C7EFCDE5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3554067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525</xdr:row>
      <xdr:rowOff>33130</xdr:rowOff>
    </xdr:from>
    <xdr:to>
      <xdr:col>1</xdr:col>
      <xdr:colOff>579783</xdr:colOff>
      <xdr:row>527</xdr:row>
      <xdr:rowOff>157370</xdr:rowOff>
    </xdr:to>
    <xdr:pic>
      <xdr:nvPicPr>
        <xdr:cNvPr id="241" name="그림 240">
          <a:extLst>
            <a:ext uri="{FF2B5EF4-FFF2-40B4-BE49-F238E27FC236}">
              <a16:creationId xmlns:a16="http://schemas.microsoft.com/office/drawing/2014/main" xmlns="" id="{92CA7FFF-D7EC-427A-8F12-87FBFA81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6" y="35756021"/>
          <a:ext cx="538371" cy="538371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526</xdr:row>
      <xdr:rowOff>57979</xdr:rowOff>
    </xdr:from>
    <xdr:to>
      <xdr:col>1</xdr:col>
      <xdr:colOff>571501</xdr:colOff>
      <xdr:row>528</xdr:row>
      <xdr:rowOff>190500</xdr:rowOff>
    </xdr:to>
    <xdr:pic>
      <xdr:nvPicPr>
        <xdr:cNvPr id="243" name="그림 242">
          <a:extLst>
            <a:ext uri="{FF2B5EF4-FFF2-40B4-BE49-F238E27FC236}">
              <a16:creationId xmlns:a16="http://schemas.microsoft.com/office/drawing/2014/main" xmlns="" id="{A41BC1E8-B077-453D-A579-685E590F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36402066"/>
          <a:ext cx="546652" cy="54665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529</xdr:row>
      <xdr:rowOff>49696</xdr:rowOff>
    </xdr:from>
    <xdr:to>
      <xdr:col>1</xdr:col>
      <xdr:colOff>124239</xdr:colOff>
      <xdr:row>529</xdr:row>
      <xdr:rowOff>149087</xdr:rowOff>
    </xdr:to>
    <xdr:pic>
      <xdr:nvPicPr>
        <xdr:cNvPr id="245" name="그림 244">
          <a:extLst>
            <a:ext uri="{FF2B5EF4-FFF2-40B4-BE49-F238E27FC236}">
              <a16:creationId xmlns:a16="http://schemas.microsoft.com/office/drawing/2014/main" xmlns="" id="{63D7B137-6449-4437-95D8-3C2F2DFF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37014979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191</xdr:row>
      <xdr:rowOff>41413</xdr:rowOff>
    </xdr:from>
    <xdr:to>
      <xdr:col>1</xdr:col>
      <xdr:colOff>554935</xdr:colOff>
      <xdr:row>193</xdr:row>
      <xdr:rowOff>157369</xdr:rowOff>
    </xdr:to>
    <xdr:pic>
      <xdr:nvPicPr>
        <xdr:cNvPr id="247" name="그림 246">
          <a:extLst>
            <a:ext uri="{FF2B5EF4-FFF2-40B4-BE49-F238E27FC236}">
              <a16:creationId xmlns:a16="http://schemas.microsoft.com/office/drawing/2014/main" xmlns="" id="{6F1BA330-F0FE-434E-85F9-3A48FF58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37213761"/>
          <a:ext cx="530086" cy="5300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328</xdr:row>
      <xdr:rowOff>41413</xdr:rowOff>
    </xdr:from>
    <xdr:to>
      <xdr:col>1</xdr:col>
      <xdr:colOff>563217</xdr:colOff>
      <xdr:row>330</xdr:row>
      <xdr:rowOff>157368</xdr:rowOff>
    </xdr:to>
    <xdr:pic>
      <xdr:nvPicPr>
        <xdr:cNvPr id="249" name="그림 248">
          <a:extLst>
            <a:ext uri="{FF2B5EF4-FFF2-40B4-BE49-F238E27FC236}">
              <a16:creationId xmlns:a16="http://schemas.microsoft.com/office/drawing/2014/main" xmlns="" id="{61D87FB3-B5B9-46FA-A9D5-A43B346F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37834956"/>
          <a:ext cx="530086" cy="53008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180</xdr:row>
      <xdr:rowOff>16564</xdr:rowOff>
    </xdr:from>
    <xdr:to>
      <xdr:col>1</xdr:col>
      <xdr:colOff>389283</xdr:colOff>
      <xdr:row>181</xdr:row>
      <xdr:rowOff>173935</xdr:rowOff>
    </xdr:to>
    <xdr:pic>
      <xdr:nvPicPr>
        <xdr:cNvPr id="251" name="그림 250">
          <a:extLst>
            <a:ext uri="{FF2B5EF4-FFF2-40B4-BE49-F238E27FC236}">
              <a16:creationId xmlns:a16="http://schemas.microsoft.com/office/drawing/2014/main" xmlns="" id="{9196427D-3D36-4E87-8AFB-1DEA89D9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" y="38638368"/>
          <a:ext cx="364436" cy="36443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468</xdr:row>
      <xdr:rowOff>24847</xdr:rowOff>
    </xdr:from>
    <xdr:to>
      <xdr:col>1</xdr:col>
      <xdr:colOff>364435</xdr:colOff>
      <xdr:row>469</xdr:row>
      <xdr:rowOff>149087</xdr:rowOff>
    </xdr:to>
    <xdr:pic>
      <xdr:nvPicPr>
        <xdr:cNvPr id="253" name="그림 252">
          <a:extLst>
            <a:ext uri="{FF2B5EF4-FFF2-40B4-BE49-F238E27FC236}">
              <a16:creationId xmlns:a16="http://schemas.microsoft.com/office/drawing/2014/main" xmlns="" id="{39F7F605-8388-4C36-A9C0-8092641D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39060782"/>
          <a:ext cx="331305" cy="33130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182</xdr:row>
      <xdr:rowOff>41413</xdr:rowOff>
    </xdr:from>
    <xdr:to>
      <xdr:col>1</xdr:col>
      <xdr:colOff>157369</xdr:colOff>
      <xdr:row>182</xdr:row>
      <xdr:rowOff>157369</xdr:rowOff>
    </xdr:to>
    <xdr:pic>
      <xdr:nvPicPr>
        <xdr:cNvPr id="255" name="그림 254">
          <a:extLst>
            <a:ext uri="{FF2B5EF4-FFF2-40B4-BE49-F238E27FC236}">
              <a16:creationId xmlns:a16="http://schemas.microsoft.com/office/drawing/2014/main" xmlns="" id="{485F96AC-11DE-4825-9EC1-50DE391D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39491478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50</xdr:row>
      <xdr:rowOff>24849</xdr:rowOff>
    </xdr:from>
    <xdr:to>
      <xdr:col>1</xdr:col>
      <xdr:colOff>596349</xdr:colOff>
      <xdr:row>52</xdr:row>
      <xdr:rowOff>182219</xdr:rowOff>
    </xdr:to>
    <xdr:pic>
      <xdr:nvPicPr>
        <xdr:cNvPr id="257" name="그림 256">
          <a:extLst>
            <a:ext uri="{FF2B5EF4-FFF2-40B4-BE49-F238E27FC236}">
              <a16:creationId xmlns:a16="http://schemas.microsoft.com/office/drawing/2014/main" xmlns="" id="{2D18BB40-0162-45F8-83AB-4F0A9670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39681979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469</xdr:row>
      <xdr:rowOff>33132</xdr:rowOff>
    </xdr:from>
    <xdr:to>
      <xdr:col>1</xdr:col>
      <xdr:colOff>165652</xdr:colOff>
      <xdr:row>469</xdr:row>
      <xdr:rowOff>165654</xdr:rowOff>
    </xdr:to>
    <xdr:pic>
      <xdr:nvPicPr>
        <xdr:cNvPr id="259" name="그림 258">
          <a:extLst>
            <a:ext uri="{FF2B5EF4-FFF2-40B4-BE49-F238E27FC236}">
              <a16:creationId xmlns:a16="http://schemas.microsoft.com/office/drawing/2014/main" xmlns="" id="{7248FDBB-08B3-45BA-8E08-8BE1F2AA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40518523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73</xdr:row>
      <xdr:rowOff>24848</xdr:rowOff>
    </xdr:from>
    <xdr:to>
      <xdr:col>1</xdr:col>
      <xdr:colOff>173935</xdr:colOff>
      <xdr:row>73</xdr:row>
      <xdr:rowOff>182218</xdr:rowOff>
    </xdr:to>
    <xdr:pic>
      <xdr:nvPicPr>
        <xdr:cNvPr id="261" name="그림 260">
          <a:extLst>
            <a:ext uri="{FF2B5EF4-FFF2-40B4-BE49-F238E27FC236}">
              <a16:creationId xmlns:a16="http://schemas.microsoft.com/office/drawing/2014/main" xmlns="" id="{8990125E-9755-4EBC-ADD9-8AD6FABE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40717305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16564</xdr:colOff>
      <xdr:row>470</xdr:row>
      <xdr:rowOff>16565</xdr:rowOff>
    </xdr:from>
    <xdr:to>
      <xdr:col>1</xdr:col>
      <xdr:colOff>165652</xdr:colOff>
      <xdr:row>470</xdr:row>
      <xdr:rowOff>165653</xdr:rowOff>
    </xdr:to>
    <xdr:pic>
      <xdr:nvPicPr>
        <xdr:cNvPr id="263" name="그림 262">
          <a:extLst>
            <a:ext uri="{FF2B5EF4-FFF2-40B4-BE49-F238E27FC236}">
              <a16:creationId xmlns:a16="http://schemas.microsoft.com/office/drawing/2014/main" xmlns="" id="{A547BC03-53CC-4D31-B8DF-98D05E1B2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8" y="40916087"/>
          <a:ext cx="149088" cy="1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264</xdr:row>
      <xdr:rowOff>24848</xdr:rowOff>
    </xdr:from>
    <xdr:to>
      <xdr:col>1</xdr:col>
      <xdr:colOff>372717</xdr:colOff>
      <xdr:row>265</xdr:row>
      <xdr:rowOff>165651</xdr:rowOff>
    </xdr:to>
    <xdr:pic>
      <xdr:nvPicPr>
        <xdr:cNvPr id="265" name="그림 264">
          <a:extLst>
            <a:ext uri="{FF2B5EF4-FFF2-40B4-BE49-F238E27FC236}">
              <a16:creationId xmlns:a16="http://schemas.microsoft.com/office/drawing/2014/main" xmlns="" id="{EF112636-CFC3-49FC-8133-B68700C9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1131435"/>
          <a:ext cx="347869" cy="347869"/>
        </a:xfrm>
        <a:prstGeom prst="rect">
          <a:avLst/>
        </a:prstGeom>
      </xdr:spPr>
    </xdr:pic>
    <xdr:clientData/>
  </xdr:twoCellAnchor>
  <xdr:twoCellAnchor editAs="oneCell">
    <xdr:from>
      <xdr:col>1</xdr:col>
      <xdr:colOff>57980</xdr:colOff>
      <xdr:row>128</xdr:row>
      <xdr:rowOff>49697</xdr:rowOff>
    </xdr:from>
    <xdr:to>
      <xdr:col>1</xdr:col>
      <xdr:colOff>579784</xdr:colOff>
      <xdr:row>130</xdr:row>
      <xdr:rowOff>157371</xdr:rowOff>
    </xdr:to>
    <xdr:pic>
      <xdr:nvPicPr>
        <xdr:cNvPr id="267" name="그림 266">
          <a:extLst>
            <a:ext uri="{FF2B5EF4-FFF2-40B4-BE49-F238E27FC236}">
              <a16:creationId xmlns:a16="http://schemas.microsoft.com/office/drawing/2014/main" xmlns="" id="{D1723FB1-4F84-4C0E-A983-F8198E7D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4" y="41570414"/>
          <a:ext cx="521804" cy="5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140</xdr:row>
      <xdr:rowOff>41413</xdr:rowOff>
    </xdr:from>
    <xdr:to>
      <xdr:col>1</xdr:col>
      <xdr:colOff>364435</xdr:colOff>
      <xdr:row>141</xdr:row>
      <xdr:rowOff>149086</xdr:rowOff>
    </xdr:to>
    <xdr:pic>
      <xdr:nvPicPr>
        <xdr:cNvPr id="269" name="그림 268">
          <a:extLst>
            <a:ext uri="{FF2B5EF4-FFF2-40B4-BE49-F238E27FC236}">
              <a16:creationId xmlns:a16="http://schemas.microsoft.com/office/drawing/2014/main" xmlns="" id="{D3DAE673-946E-4443-A30E-791B12F0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42183326"/>
          <a:ext cx="314739" cy="314739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103</xdr:row>
      <xdr:rowOff>24847</xdr:rowOff>
    </xdr:from>
    <xdr:to>
      <xdr:col>1</xdr:col>
      <xdr:colOff>215348</xdr:colOff>
      <xdr:row>103</xdr:row>
      <xdr:rowOff>190499</xdr:rowOff>
    </xdr:to>
    <xdr:pic>
      <xdr:nvPicPr>
        <xdr:cNvPr id="271" name="그림 270">
          <a:extLst>
            <a:ext uri="{FF2B5EF4-FFF2-40B4-BE49-F238E27FC236}">
              <a16:creationId xmlns:a16="http://schemas.microsoft.com/office/drawing/2014/main" xmlns="" id="{238A399C-0343-4CC5-8123-0A1FF72B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42580890"/>
          <a:ext cx="16565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331</xdr:row>
      <xdr:rowOff>41413</xdr:rowOff>
    </xdr:from>
    <xdr:to>
      <xdr:col>1</xdr:col>
      <xdr:colOff>157369</xdr:colOff>
      <xdr:row>331</xdr:row>
      <xdr:rowOff>157368</xdr:rowOff>
    </xdr:to>
    <xdr:pic>
      <xdr:nvPicPr>
        <xdr:cNvPr id="273" name="그림 272">
          <a:extLst>
            <a:ext uri="{FF2B5EF4-FFF2-40B4-BE49-F238E27FC236}">
              <a16:creationId xmlns:a16="http://schemas.microsoft.com/office/drawing/2014/main" xmlns="" id="{FEAC0480-1562-414B-BBEA-9FAEA790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42804522"/>
          <a:ext cx="115955" cy="11595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332</xdr:row>
      <xdr:rowOff>24848</xdr:rowOff>
    </xdr:from>
    <xdr:to>
      <xdr:col>1</xdr:col>
      <xdr:colOff>182217</xdr:colOff>
      <xdr:row>332</xdr:row>
      <xdr:rowOff>182217</xdr:rowOff>
    </xdr:to>
    <xdr:pic>
      <xdr:nvPicPr>
        <xdr:cNvPr id="275" name="그림 274">
          <a:extLst>
            <a:ext uri="{FF2B5EF4-FFF2-40B4-BE49-F238E27FC236}">
              <a16:creationId xmlns:a16="http://schemas.microsoft.com/office/drawing/2014/main" xmlns="" id="{D430BABB-F497-4C58-BFA0-110766F4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2995022"/>
          <a:ext cx="157369" cy="15736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333</xdr:row>
      <xdr:rowOff>57978</xdr:rowOff>
    </xdr:from>
    <xdr:to>
      <xdr:col>1</xdr:col>
      <xdr:colOff>273326</xdr:colOff>
      <xdr:row>334</xdr:row>
      <xdr:rowOff>82825</xdr:rowOff>
    </xdr:to>
    <xdr:pic>
      <xdr:nvPicPr>
        <xdr:cNvPr id="277" name="그림 276">
          <a:extLst>
            <a:ext uri="{FF2B5EF4-FFF2-40B4-BE49-F238E27FC236}">
              <a16:creationId xmlns:a16="http://schemas.microsoft.com/office/drawing/2014/main" xmlns="" id="{B04184F8-B55D-4D14-ABBD-38DBA5BC6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3235217"/>
          <a:ext cx="231913" cy="23191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163</xdr:row>
      <xdr:rowOff>49696</xdr:rowOff>
    </xdr:from>
    <xdr:to>
      <xdr:col>1</xdr:col>
      <xdr:colOff>165652</xdr:colOff>
      <xdr:row>163</xdr:row>
      <xdr:rowOff>173935</xdr:rowOff>
    </xdr:to>
    <xdr:pic>
      <xdr:nvPicPr>
        <xdr:cNvPr id="279" name="그림 278">
          <a:extLst>
            <a:ext uri="{FF2B5EF4-FFF2-40B4-BE49-F238E27FC236}">
              <a16:creationId xmlns:a16="http://schemas.microsoft.com/office/drawing/2014/main" xmlns="" id="{FE30802A-FF33-4058-BD38-247CE546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3641066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334</xdr:row>
      <xdr:rowOff>41414</xdr:rowOff>
    </xdr:from>
    <xdr:to>
      <xdr:col>1</xdr:col>
      <xdr:colOff>157370</xdr:colOff>
      <xdr:row>334</xdr:row>
      <xdr:rowOff>157370</xdr:rowOff>
    </xdr:to>
    <xdr:pic>
      <xdr:nvPicPr>
        <xdr:cNvPr id="281" name="그림 280">
          <a:extLst>
            <a:ext uri="{FF2B5EF4-FFF2-40B4-BE49-F238E27FC236}">
              <a16:creationId xmlns:a16="http://schemas.microsoft.com/office/drawing/2014/main" xmlns="" id="{3A089EE8-152A-4FF1-A937-AACD802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43839849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335</xdr:row>
      <xdr:rowOff>41413</xdr:rowOff>
    </xdr:from>
    <xdr:to>
      <xdr:col>1</xdr:col>
      <xdr:colOff>165653</xdr:colOff>
      <xdr:row>335</xdr:row>
      <xdr:rowOff>182218</xdr:rowOff>
    </xdr:to>
    <xdr:pic>
      <xdr:nvPicPr>
        <xdr:cNvPr id="283" name="그림 282">
          <a:extLst>
            <a:ext uri="{FF2B5EF4-FFF2-40B4-BE49-F238E27FC236}">
              <a16:creationId xmlns:a16="http://schemas.microsoft.com/office/drawing/2014/main" xmlns="" id="{0075512C-A7CA-47F3-93F2-3771B7D7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4046913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472</xdr:row>
      <xdr:rowOff>33130</xdr:rowOff>
    </xdr:from>
    <xdr:to>
      <xdr:col>1</xdr:col>
      <xdr:colOff>182217</xdr:colOff>
      <xdr:row>472</xdr:row>
      <xdr:rowOff>190499</xdr:rowOff>
    </xdr:to>
    <xdr:pic>
      <xdr:nvPicPr>
        <xdr:cNvPr id="285" name="그림 284">
          <a:extLst>
            <a:ext uri="{FF2B5EF4-FFF2-40B4-BE49-F238E27FC236}">
              <a16:creationId xmlns:a16="http://schemas.microsoft.com/office/drawing/2014/main" xmlns="" id="{2ACE641C-377C-42E4-8A3B-827F4E33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4245695"/>
          <a:ext cx="157369" cy="15736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336</xdr:row>
      <xdr:rowOff>24849</xdr:rowOff>
    </xdr:from>
    <xdr:to>
      <xdr:col>1</xdr:col>
      <xdr:colOff>397566</xdr:colOff>
      <xdr:row>337</xdr:row>
      <xdr:rowOff>190501</xdr:rowOff>
    </xdr:to>
    <xdr:pic>
      <xdr:nvPicPr>
        <xdr:cNvPr id="287" name="그림 286">
          <a:extLst>
            <a:ext uri="{FF2B5EF4-FFF2-40B4-BE49-F238E27FC236}">
              <a16:creationId xmlns:a16="http://schemas.microsoft.com/office/drawing/2014/main" xmlns="" id="{95C56365-69DD-4058-91E5-EDCADCD9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44444479"/>
          <a:ext cx="372717" cy="37271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184</xdr:row>
      <xdr:rowOff>33131</xdr:rowOff>
    </xdr:from>
    <xdr:to>
      <xdr:col>1</xdr:col>
      <xdr:colOff>173936</xdr:colOff>
      <xdr:row>184</xdr:row>
      <xdr:rowOff>173935</xdr:rowOff>
    </xdr:to>
    <xdr:pic>
      <xdr:nvPicPr>
        <xdr:cNvPr id="289" name="그림 288">
          <a:extLst>
            <a:ext uri="{FF2B5EF4-FFF2-40B4-BE49-F238E27FC236}">
              <a16:creationId xmlns:a16="http://schemas.microsoft.com/office/drawing/2014/main" xmlns="" id="{188DC0DE-CEAA-45F0-813E-0B2F92642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44866892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154</xdr:row>
      <xdr:rowOff>33132</xdr:rowOff>
    </xdr:from>
    <xdr:to>
      <xdr:col>1</xdr:col>
      <xdr:colOff>182219</xdr:colOff>
      <xdr:row>154</xdr:row>
      <xdr:rowOff>182219</xdr:rowOff>
    </xdr:to>
    <xdr:pic>
      <xdr:nvPicPr>
        <xdr:cNvPr id="291" name="그림 290">
          <a:extLst>
            <a:ext uri="{FF2B5EF4-FFF2-40B4-BE49-F238E27FC236}">
              <a16:creationId xmlns:a16="http://schemas.microsoft.com/office/drawing/2014/main" xmlns="" id="{E78AB00C-2597-4B21-A87F-C0CCCA83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45073958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337</xdr:row>
      <xdr:rowOff>41413</xdr:rowOff>
    </xdr:from>
    <xdr:to>
      <xdr:col>1</xdr:col>
      <xdr:colOff>596348</xdr:colOff>
      <xdr:row>339</xdr:row>
      <xdr:rowOff>182217</xdr:rowOff>
    </xdr:to>
    <xdr:pic>
      <xdr:nvPicPr>
        <xdr:cNvPr id="293" name="그림 292">
          <a:extLst>
            <a:ext uri="{FF2B5EF4-FFF2-40B4-BE49-F238E27FC236}">
              <a16:creationId xmlns:a16="http://schemas.microsoft.com/office/drawing/2014/main" xmlns="" id="{FBDA57E7-568E-4171-9CFE-933A6493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5289304"/>
          <a:ext cx="554935" cy="55493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474</xdr:row>
      <xdr:rowOff>41413</xdr:rowOff>
    </xdr:from>
    <xdr:to>
      <xdr:col>1</xdr:col>
      <xdr:colOff>124240</xdr:colOff>
      <xdr:row>474</xdr:row>
      <xdr:rowOff>140805</xdr:rowOff>
    </xdr:to>
    <xdr:pic>
      <xdr:nvPicPr>
        <xdr:cNvPr id="295" name="그림 294">
          <a:extLst>
            <a:ext uri="{FF2B5EF4-FFF2-40B4-BE49-F238E27FC236}">
              <a16:creationId xmlns:a16="http://schemas.microsoft.com/office/drawing/2014/main" xmlns="" id="{D26EA807-888F-461F-83C8-BE33E11E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46324630"/>
          <a:ext cx="99392" cy="99392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475</xdr:row>
      <xdr:rowOff>24847</xdr:rowOff>
    </xdr:from>
    <xdr:to>
      <xdr:col>1</xdr:col>
      <xdr:colOff>621196</xdr:colOff>
      <xdr:row>477</xdr:row>
      <xdr:rowOff>190499</xdr:rowOff>
    </xdr:to>
    <xdr:pic>
      <xdr:nvPicPr>
        <xdr:cNvPr id="297" name="그림 296">
          <a:extLst>
            <a:ext uri="{FF2B5EF4-FFF2-40B4-BE49-F238E27FC236}">
              <a16:creationId xmlns:a16="http://schemas.microsoft.com/office/drawing/2014/main" xmlns="" id="{34F4B16A-843F-44C1-81CF-FDA887FC8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6515130"/>
          <a:ext cx="579783" cy="579783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341</xdr:row>
      <xdr:rowOff>33130</xdr:rowOff>
    </xdr:from>
    <xdr:to>
      <xdr:col>1</xdr:col>
      <xdr:colOff>637761</xdr:colOff>
      <xdr:row>343</xdr:row>
      <xdr:rowOff>207064</xdr:rowOff>
    </xdr:to>
    <xdr:pic>
      <xdr:nvPicPr>
        <xdr:cNvPr id="299" name="그림 298">
          <a:extLst>
            <a:ext uri="{FF2B5EF4-FFF2-40B4-BE49-F238E27FC236}">
              <a16:creationId xmlns:a16="http://schemas.microsoft.com/office/drawing/2014/main" xmlns="" id="{3262B219-1203-427B-B30A-E58EC60E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47558739"/>
          <a:ext cx="588065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221</xdr:row>
      <xdr:rowOff>57979</xdr:rowOff>
    </xdr:from>
    <xdr:to>
      <xdr:col>1</xdr:col>
      <xdr:colOff>165652</xdr:colOff>
      <xdr:row>221</xdr:row>
      <xdr:rowOff>182218</xdr:rowOff>
    </xdr:to>
    <xdr:pic>
      <xdr:nvPicPr>
        <xdr:cNvPr id="301" name="그림 300">
          <a:extLst>
            <a:ext uri="{FF2B5EF4-FFF2-40B4-BE49-F238E27FC236}">
              <a16:creationId xmlns:a16="http://schemas.microsoft.com/office/drawing/2014/main" xmlns="" id="{23118498-11BE-4682-B4D5-365446D7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8618914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241</xdr:row>
      <xdr:rowOff>49695</xdr:rowOff>
    </xdr:from>
    <xdr:to>
      <xdr:col>1</xdr:col>
      <xdr:colOff>571500</xdr:colOff>
      <xdr:row>243</xdr:row>
      <xdr:rowOff>165651</xdr:rowOff>
    </xdr:to>
    <xdr:pic>
      <xdr:nvPicPr>
        <xdr:cNvPr id="303" name="그림 302">
          <a:extLst>
            <a:ext uri="{FF2B5EF4-FFF2-40B4-BE49-F238E27FC236}">
              <a16:creationId xmlns:a16="http://schemas.microsoft.com/office/drawing/2014/main" xmlns="" id="{A5A28A5A-A547-48E6-BD45-3B202FDD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8817695"/>
          <a:ext cx="530087" cy="53008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482</xdr:row>
      <xdr:rowOff>24847</xdr:rowOff>
    </xdr:from>
    <xdr:to>
      <xdr:col>1</xdr:col>
      <xdr:colOff>588066</xdr:colOff>
      <xdr:row>484</xdr:row>
      <xdr:rowOff>157370</xdr:rowOff>
    </xdr:to>
    <xdr:pic>
      <xdr:nvPicPr>
        <xdr:cNvPr id="305" name="그림 304">
          <a:extLst>
            <a:ext uri="{FF2B5EF4-FFF2-40B4-BE49-F238E27FC236}">
              <a16:creationId xmlns:a16="http://schemas.microsoft.com/office/drawing/2014/main" xmlns="" id="{480BB618-0665-4041-B337-27DED4043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49414043"/>
          <a:ext cx="546653" cy="54665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13</xdr:row>
      <xdr:rowOff>66260</xdr:rowOff>
    </xdr:from>
    <xdr:to>
      <xdr:col>1</xdr:col>
      <xdr:colOff>604630</xdr:colOff>
      <xdr:row>16</xdr:row>
      <xdr:rowOff>8281</xdr:rowOff>
    </xdr:to>
    <xdr:pic>
      <xdr:nvPicPr>
        <xdr:cNvPr id="307" name="그림 306">
          <a:extLst>
            <a:ext uri="{FF2B5EF4-FFF2-40B4-BE49-F238E27FC236}">
              <a16:creationId xmlns:a16="http://schemas.microsoft.com/office/drawing/2014/main" xmlns="" id="{AC27A4E7-D7F1-41CC-B247-9BDDCD76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50076651"/>
          <a:ext cx="563217" cy="56321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485</xdr:row>
      <xdr:rowOff>33131</xdr:rowOff>
    </xdr:from>
    <xdr:to>
      <xdr:col>1</xdr:col>
      <xdr:colOff>165653</xdr:colOff>
      <xdr:row>485</xdr:row>
      <xdr:rowOff>173935</xdr:rowOff>
    </xdr:to>
    <xdr:pic>
      <xdr:nvPicPr>
        <xdr:cNvPr id="309" name="그림 308">
          <a:extLst>
            <a:ext uri="{FF2B5EF4-FFF2-40B4-BE49-F238E27FC236}">
              <a16:creationId xmlns:a16="http://schemas.microsoft.com/office/drawing/2014/main" xmlns="" id="{1474DC5F-F558-4E89-A42A-73DB26F5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51700044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486</xdr:row>
      <xdr:rowOff>82826</xdr:rowOff>
    </xdr:from>
    <xdr:to>
      <xdr:col>1</xdr:col>
      <xdr:colOff>157370</xdr:colOff>
      <xdr:row>486</xdr:row>
      <xdr:rowOff>165652</xdr:rowOff>
    </xdr:to>
    <xdr:pic>
      <xdr:nvPicPr>
        <xdr:cNvPr id="311" name="그림 310">
          <a:extLst>
            <a:ext uri="{FF2B5EF4-FFF2-40B4-BE49-F238E27FC236}">
              <a16:creationId xmlns:a16="http://schemas.microsoft.com/office/drawing/2014/main" xmlns="" id="{F5811ABA-C323-4000-8F8E-01955867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8" y="51956804"/>
          <a:ext cx="82826" cy="8282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265</xdr:row>
      <xdr:rowOff>74545</xdr:rowOff>
    </xdr:from>
    <xdr:to>
      <xdr:col>1</xdr:col>
      <xdr:colOff>554935</xdr:colOff>
      <xdr:row>267</xdr:row>
      <xdr:rowOff>182219</xdr:rowOff>
    </xdr:to>
    <xdr:pic>
      <xdr:nvPicPr>
        <xdr:cNvPr id="313" name="그림 312">
          <a:extLst>
            <a:ext uri="{FF2B5EF4-FFF2-40B4-BE49-F238E27FC236}">
              <a16:creationId xmlns:a16="http://schemas.microsoft.com/office/drawing/2014/main" xmlns="" id="{378249F6-8BC8-408C-B4AA-56EDAA38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52155588"/>
          <a:ext cx="521804" cy="5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343</xdr:row>
      <xdr:rowOff>33131</xdr:rowOff>
    </xdr:from>
    <xdr:to>
      <xdr:col>1</xdr:col>
      <xdr:colOff>149087</xdr:colOff>
      <xdr:row>343</xdr:row>
      <xdr:rowOff>157370</xdr:rowOff>
    </xdr:to>
    <xdr:pic>
      <xdr:nvPicPr>
        <xdr:cNvPr id="315" name="그림 314">
          <a:extLst>
            <a:ext uri="{FF2B5EF4-FFF2-40B4-BE49-F238E27FC236}">
              <a16:creationId xmlns:a16="http://schemas.microsoft.com/office/drawing/2014/main" xmlns="" id="{97574D31-2AD8-46AE-8A71-D72EA215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52735370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344</xdr:row>
      <xdr:rowOff>33131</xdr:rowOff>
    </xdr:from>
    <xdr:to>
      <xdr:col>1</xdr:col>
      <xdr:colOff>389283</xdr:colOff>
      <xdr:row>345</xdr:row>
      <xdr:rowOff>190502</xdr:rowOff>
    </xdr:to>
    <xdr:pic>
      <xdr:nvPicPr>
        <xdr:cNvPr id="317" name="그림 316">
          <a:extLst>
            <a:ext uri="{FF2B5EF4-FFF2-40B4-BE49-F238E27FC236}">
              <a16:creationId xmlns:a16="http://schemas.microsoft.com/office/drawing/2014/main" xmlns="" id="{04672668-9DB0-4F95-AA6A-57B8611C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" y="52942435"/>
          <a:ext cx="364436" cy="36443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266</xdr:row>
      <xdr:rowOff>24849</xdr:rowOff>
    </xdr:from>
    <xdr:to>
      <xdr:col>1</xdr:col>
      <xdr:colOff>397566</xdr:colOff>
      <xdr:row>267</xdr:row>
      <xdr:rowOff>182218</xdr:rowOff>
    </xdr:to>
    <xdr:pic>
      <xdr:nvPicPr>
        <xdr:cNvPr id="319" name="그림 318">
          <a:extLst>
            <a:ext uri="{FF2B5EF4-FFF2-40B4-BE49-F238E27FC236}">
              <a16:creationId xmlns:a16="http://schemas.microsoft.com/office/drawing/2014/main" xmlns="" id="{93FE91AF-9126-4B83-BCDB-4744589C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53348284"/>
          <a:ext cx="364434" cy="36443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488</xdr:row>
      <xdr:rowOff>41413</xdr:rowOff>
    </xdr:from>
    <xdr:to>
      <xdr:col>1</xdr:col>
      <xdr:colOff>347869</xdr:colOff>
      <xdr:row>489</xdr:row>
      <xdr:rowOff>157369</xdr:rowOff>
    </xdr:to>
    <xdr:pic>
      <xdr:nvPicPr>
        <xdr:cNvPr id="321" name="그림 320">
          <a:extLst>
            <a:ext uri="{FF2B5EF4-FFF2-40B4-BE49-F238E27FC236}">
              <a16:creationId xmlns:a16="http://schemas.microsoft.com/office/drawing/2014/main" xmlns="" id="{39267EFE-F717-43CA-A839-B13EA8CC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53778978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76</xdr:row>
      <xdr:rowOff>41413</xdr:rowOff>
    </xdr:from>
    <xdr:to>
      <xdr:col>1</xdr:col>
      <xdr:colOff>132522</xdr:colOff>
      <xdr:row>76</xdr:row>
      <xdr:rowOff>149087</xdr:rowOff>
    </xdr:to>
    <xdr:pic>
      <xdr:nvPicPr>
        <xdr:cNvPr id="323" name="그림 322">
          <a:extLst>
            <a:ext uri="{FF2B5EF4-FFF2-40B4-BE49-F238E27FC236}">
              <a16:creationId xmlns:a16="http://schemas.microsoft.com/office/drawing/2014/main" xmlns="" id="{946A9605-50F5-46AC-97A8-A49595C5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54193109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85</xdr:row>
      <xdr:rowOff>57978</xdr:rowOff>
    </xdr:from>
    <xdr:to>
      <xdr:col>1</xdr:col>
      <xdr:colOff>621196</xdr:colOff>
      <xdr:row>88</xdr:row>
      <xdr:rowOff>24849</xdr:rowOff>
    </xdr:to>
    <xdr:pic>
      <xdr:nvPicPr>
        <xdr:cNvPr id="325" name="그림 324">
          <a:extLst>
            <a:ext uri="{FF2B5EF4-FFF2-40B4-BE49-F238E27FC236}">
              <a16:creationId xmlns:a16="http://schemas.microsoft.com/office/drawing/2014/main" xmlns="" id="{DA57DE6C-912D-4405-9C08-CA256BE23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54416739"/>
          <a:ext cx="588066" cy="588066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490</xdr:row>
      <xdr:rowOff>24848</xdr:rowOff>
    </xdr:from>
    <xdr:to>
      <xdr:col>1</xdr:col>
      <xdr:colOff>654326</xdr:colOff>
      <xdr:row>493</xdr:row>
      <xdr:rowOff>41414</xdr:rowOff>
    </xdr:to>
    <xdr:pic>
      <xdr:nvPicPr>
        <xdr:cNvPr id="327" name="그림 326">
          <a:extLst>
            <a:ext uri="{FF2B5EF4-FFF2-40B4-BE49-F238E27FC236}">
              <a16:creationId xmlns:a16="http://schemas.microsoft.com/office/drawing/2014/main" xmlns="" id="{DA7AAB7C-13A3-4A21-A8A4-E6B51B5E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56454261"/>
          <a:ext cx="637761" cy="637761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269</xdr:row>
      <xdr:rowOff>41413</xdr:rowOff>
    </xdr:from>
    <xdr:to>
      <xdr:col>1</xdr:col>
      <xdr:colOff>347869</xdr:colOff>
      <xdr:row>270</xdr:row>
      <xdr:rowOff>157369</xdr:rowOff>
    </xdr:to>
    <xdr:pic>
      <xdr:nvPicPr>
        <xdr:cNvPr id="329" name="그림 328">
          <a:extLst>
            <a:ext uri="{FF2B5EF4-FFF2-40B4-BE49-F238E27FC236}">
              <a16:creationId xmlns:a16="http://schemas.microsoft.com/office/drawing/2014/main" xmlns="" id="{421248BB-A413-4754-AA3A-6D4EC896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57299087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347</xdr:row>
      <xdr:rowOff>49697</xdr:rowOff>
    </xdr:from>
    <xdr:to>
      <xdr:col>1</xdr:col>
      <xdr:colOff>356153</xdr:colOff>
      <xdr:row>348</xdr:row>
      <xdr:rowOff>140805</xdr:rowOff>
    </xdr:to>
    <xdr:pic>
      <xdr:nvPicPr>
        <xdr:cNvPr id="331" name="그림 330">
          <a:extLst>
            <a:ext uri="{FF2B5EF4-FFF2-40B4-BE49-F238E27FC236}">
              <a16:creationId xmlns:a16="http://schemas.microsoft.com/office/drawing/2014/main" xmlns="" id="{7C9BA08D-7221-425F-B49A-4DC1CFCF4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57721501"/>
          <a:ext cx="298174" cy="29817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271</xdr:row>
      <xdr:rowOff>24849</xdr:rowOff>
    </xdr:from>
    <xdr:to>
      <xdr:col>1</xdr:col>
      <xdr:colOff>165652</xdr:colOff>
      <xdr:row>271</xdr:row>
      <xdr:rowOff>165653</xdr:rowOff>
    </xdr:to>
    <xdr:pic>
      <xdr:nvPicPr>
        <xdr:cNvPr id="333" name="그림 332">
          <a:extLst>
            <a:ext uri="{FF2B5EF4-FFF2-40B4-BE49-F238E27FC236}">
              <a16:creationId xmlns:a16="http://schemas.microsoft.com/office/drawing/2014/main" xmlns="" id="{C50BA303-728B-486F-A241-19DC0789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58110784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60</xdr:row>
      <xdr:rowOff>33131</xdr:rowOff>
    </xdr:from>
    <xdr:to>
      <xdr:col>1</xdr:col>
      <xdr:colOff>380999</xdr:colOff>
      <xdr:row>61</xdr:row>
      <xdr:rowOff>165652</xdr:rowOff>
    </xdr:to>
    <xdr:pic>
      <xdr:nvPicPr>
        <xdr:cNvPr id="335" name="그림 334">
          <a:extLst>
            <a:ext uri="{FF2B5EF4-FFF2-40B4-BE49-F238E27FC236}">
              <a16:creationId xmlns:a16="http://schemas.microsoft.com/office/drawing/2014/main" xmlns="" id="{F9B9AF85-B660-43D9-ABBA-335AAC66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58326131"/>
          <a:ext cx="339586" cy="3395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201</xdr:row>
      <xdr:rowOff>24848</xdr:rowOff>
    </xdr:from>
    <xdr:to>
      <xdr:col>1</xdr:col>
      <xdr:colOff>596349</xdr:colOff>
      <xdr:row>203</xdr:row>
      <xdr:rowOff>173935</xdr:rowOff>
    </xdr:to>
    <xdr:pic>
      <xdr:nvPicPr>
        <xdr:cNvPr id="337" name="그림 336">
          <a:extLst>
            <a:ext uri="{FF2B5EF4-FFF2-40B4-BE49-F238E27FC236}">
              <a16:creationId xmlns:a16="http://schemas.microsoft.com/office/drawing/2014/main" xmlns="" id="{E53AF873-111D-4996-B068-EE5DC839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58731978"/>
          <a:ext cx="563217" cy="56321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93</xdr:row>
      <xdr:rowOff>33131</xdr:rowOff>
    </xdr:from>
    <xdr:to>
      <xdr:col>1</xdr:col>
      <xdr:colOff>604630</xdr:colOff>
      <xdr:row>95</xdr:row>
      <xdr:rowOff>190499</xdr:rowOff>
    </xdr:to>
    <xdr:pic>
      <xdr:nvPicPr>
        <xdr:cNvPr id="339" name="그림 338">
          <a:extLst>
            <a:ext uri="{FF2B5EF4-FFF2-40B4-BE49-F238E27FC236}">
              <a16:creationId xmlns:a16="http://schemas.microsoft.com/office/drawing/2014/main" xmlns="" id="{E100D303-29FF-4231-AF8D-2DCF329B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59361457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244</xdr:row>
      <xdr:rowOff>41413</xdr:rowOff>
    </xdr:from>
    <xdr:to>
      <xdr:col>1</xdr:col>
      <xdr:colOff>621195</xdr:colOff>
      <xdr:row>247</xdr:row>
      <xdr:rowOff>8282</xdr:rowOff>
    </xdr:to>
    <xdr:pic>
      <xdr:nvPicPr>
        <xdr:cNvPr id="341" name="그림 340">
          <a:extLst>
            <a:ext uri="{FF2B5EF4-FFF2-40B4-BE49-F238E27FC236}">
              <a16:creationId xmlns:a16="http://schemas.microsoft.com/office/drawing/2014/main" xmlns="" id="{9D1B1D2B-741C-4803-9A1B-B84EFD05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60405065"/>
          <a:ext cx="588065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33133</xdr:colOff>
      <xdr:row>496</xdr:row>
      <xdr:rowOff>33132</xdr:rowOff>
    </xdr:from>
    <xdr:to>
      <xdr:col>1</xdr:col>
      <xdr:colOff>165653</xdr:colOff>
      <xdr:row>496</xdr:row>
      <xdr:rowOff>165652</xdr:rowOff>
    </xdr:to>
    <xdr:pic>
      <xdr:nvPicPr>
        <xdr:cNvPr id="343" name="그림 342">
          <a:extLst>
            <a:ext uri="{FF2B5EF4-FFF2-40B4-BE49-F238E27FC236}">
              <a16:creationId xmlns:a16="http://schemas.microsoft.com/office/drawing/2014/main" xmlns="" id="{4331A3BB-DF20-47FC-9C1E-F6056201B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7" y="61846241"/>
          <a:ext cx="132520" cy="13252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187</xdr:row>
      <xdr:rowOff>33131</xdr:rowOff>
    </xdr:from>
    <xdr:to>
      <xdr:col>1</xdr:col>
      <xdr:colOff>596348</xdr:colOff>
      <xdr:row>189</xdr:row>
      <xdr:rowOff>182219</xdr:rowOff>
    </xdr:to>
    <xdr:pic>
      <xdr:nvPicPr>
        <xdr:cNvPr id="345" name="그림 344">
          <a:extLst>
            <a:ext uri="{FF2B5EF4-FFF2-40B4-BE49-F238E27FC236}">
              <a16:creationId xmlns:a16="http://schemas.microsoft.com/office/drawing/2014/main" xmlns="" id="{8CC0D73D-A849-4D5E-9E6B-45BF5417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62053305"/>
          <a:ext cx="563218" cy="56321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22</xdr:row>
      <xdr:rowOff>41413</xdr:rowOff>
    </xdr:from>
    <xdr:to>
      <xdr:col>1</xdr:col>
      <xdr:colOff>149087</xdr:colOff>
      <xdr:row>22</xdr:row>
      <xdr:rowOff>157369</xdr:rowOff>
    </xdr:to>
    <xdr:pic>
      <xdr:nvPicPr>
        <xdr:cNvPr id="347" name="그림 346">
          <a:extLst>
            <a:ext uri="{FF2B5EF4-FFF2-40B4-BE49-F238E27FC236}">
              <a16:creationId xmlns:a16="http://schemas.microsoft.com/office/drawing/2014/main" xmlns="" id="{EEBE6ACE-39E8-41FE-A2A5-51AACE39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3303978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217</xdr:row>
      <xdr:rowOff>41413</xdr:rowOff>
    </xdr:from>
    <xdr:to>
      <xdr:col>1</xdr:col>
      <xdr:colOff>372719</xdr:colOff>
      <xdr:row>218</xdr:row>
      <xdr:rowOff>173935</xdr:rowOff>
    </xdr:to>
    <xdr:pic>
      <xdr:nvPicPr>
        <xdr:cNvPr id="349" name="그림 348">
          <a:extLst>
            <a:ext uri="{FF2B5EF4-FFF2-40B4-BE49-F238E27FC236}">
              <a16:creationId xmlns:a16="http://schemas.microsoft.com/office/drawing/2014/main" xmlns="" id="{8C28C9CA-324C-4C86-A1E9-F6291D30D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63511043"/>
          <a:ext cx="339587" cy="3395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497</xdr:row>
      <xdr:rowOff>33131</xdr:rowOff>
    </xdr:from>
    <xdr:to>
      <xdr:col>1</xdr:col>
      <xdr:colOff>629477</xdr:colOff>
      <xdr:row>500</xdr:row>
      <xdr:rowOff>8282</xdr:rowOff>
    </xdr:to>
    <xdr:pic>
      <xdr:nvPicPr>
        <xdr:cNvPr id="351" name="그림 350">
          <a:extLst>
            <a:ext uri="{FF2B5EF4-FFF2-40B4-BE49-F238E27FC236}">
              <a16:creationId xmlns:a16="http://schemas.microsoft.com/office/drawing/2014/main" xmlns="" id="{CA904485-2A64-4BA4-8E84-F85A59A2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63916892"/>
          <a:ext cx="596347" cy="596347"/>
        </a:xfrm>
        <a:prstGeom prst="rect">
          <a:avLst/>
        </a:prstGeom>
      </xdr:spPr>
    </xdr:pic>
    <xdr:clientData/>
  </xdr:twoCellAnchor>
  <xdr:twoCellAnchor editAs="oneCell">
    <xdr:from>
      <xdr:col>1</xdr:col>
      <xdr:colOff>57980</xdr:colOff>
      <xdr:row>74</xdr:row>
      <xdr:rowOff>66262</xdr:rowOff>
    </xdr:from>
    <xdr:to>
      <xdr:col>1</xdr:col>
      <xdr:colOff>538372</xdr:colOff>
      <xdr:row>76</xdr:row>
      <xdr:rowOff>132523</xdr:rowOff>
    </xdr:to>
    <xdr:pic>
      <xdr:nvPicPr>
        <xdr:cNvPr id="353" name="그림 352">
          <a:extLst>
            <a:ext uri="{FF2B5EF4-FFF2-40B4-BE49-F238E27FC236}">
              <a16:creationId xmlns:a16="http://schemas.microsoft.com/office/drawing/2014/main" xmlns="" id="{E0502323-4D05-4B26-B8D9-DA2D3FFF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4" y="64985349"/>
          <a:ext cx="480392" cy="480392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106</xdr:row>
      <xdr:rowOff>33130</xdr:rowOff>
    </xdr:from>
    <xdr:to>
      <xdr:col>1</xdr:col>
      <xdr:colOff>629478</xdr:colOff>
      <xdr:row>108</xdr:row>
      <xdr:rowOff>207064</xdr:rowOff>
    </xdr:to>
    <xdr:pic>
      <xdr:nvPicPr>
        <xdr:cNvPr id="355" name="그림 354">
          <a:extLst>
            <a:ext uri="{FF2B5EF4-FFF2-40B4-BE49-F238E27FC236}">
              <a16:creationId xmlns:a16="http://schemas.microsoft.com/office/drawing/2014/main" xmlns="" id="{61C1CDAB-5F4C-43F6-896A-FB242AA6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65573413"/>
          <a:ext cx="588065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626</xdr:row>
      <xdr:rowOff>0</xdr:rowOff>
    </xdr:from>
    <xdr:to>
      <xdr:col>1</xdr:col>
      <xdr:colOff>381000</xdr:colOff>
      <xdr:row>627</xdr:row>
      <xdr:rowOff>132522</xdr:rowOff>
    </xdr:to>
    <xdr:pic>
      <xdr:nvPicPr>
        <xdr:cNvPr id="357" name="그림 356">
          <a:extLst>
            <a:ext uri="{FF2B5EF4-FFF2-40B4-BE49-F238E27FC236}">
              <a16:creationId xmlns:a16="http://schemas.microsoft.com/office/drawing/2014/main" xmlns="" id="{EE8D1A0A-CB98-4EA7-9AEE-CBBA67F1C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67644066"/>
          <a:ext cx="339587" cy="33958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188</xdr:row>
      <xdr:rowOff>24848</xdr:rowOff>
    </xdr:from>
    <xdr:to>
      <xdr:col>1</xdr:col>
      <xdr:colOff>173935</xdr:colOff>
      <xdr:row>188</xdr:row>
      <xdr:rowOff>173935</xdr:rowOff>
    </xdr:to>
    <xdr:pic>
      <xdr:nvPicPr>
        <xdr:cNvPr id="359" name="그림 358">
          <a:extLst>
            <a:ext uri="{FF2B5EF4-FFF2-40B4-BE49-F238E27FC236}">
              <a16:creationId xmlns:a16="http://schemas.microsoft.com/office/drawing/2014/main" xmlns="" id="{0FEC02FA-5891-416E-846F-CCF41CC56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68049913"/>
          <a:ext cx="149087" cy="14908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538</xdr:row>
      <xdr:rowOff>41413</xdr:rowOff>
    </xdr:from>
    <xdr:to>
      <xdr:col>1</xdr:col>
      <xdr:colOff>190500</xdr:colOff>
      <xdr:row>538</xdr:row>
      <xdr:rowOff>198782</xdr:rowOff>
    </xdr:to>
    <xdr:pic>
      <xdr:nvPicPr>
        <xdr:cNvPr id="361" name="그림 360">
          <a:extLst>
            <a:ext uri="{FF2B5EF4-FFF2-40B4-BE49-F238E27FC236}">
              <a16:creationId xmlns:a16="http://schemas.microsoft.com/office/drawing/2014/main" xmlns="" id="{5959845B-E2AF-4326-BBD8-77F8D653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8273543"/>
          <a:ext cx="157369" cy="15736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110</xdr:row>
      <xdr:rowOff>24848</xdr:rowOff>
    </xdr:from>
    <xdr:to>
      <xdr:col>1</xdr:col>
      <xdr:colOff>182217</xdr:colOff>
      <xdr:row>110</xdr:row>
      <xdr:rowOff>173934</xdr:rowOff>
    </xdr:to>
    <xdr:pic>
      <xdr:nvPicPr>
        <xdr:cNvPr id="363" name="그림 362">
          <a:extLst>
            <a:ext uri="{FF2B5EF4-FFF2-40B4-BE49-F238E27FC236}">
              <a16:creationId xmlns:a16="http://schemas.microsoft.com/office/drawing/2014/main" xmlns="" id="{6626D4D2-A9C5-45A0-8D87-F4CF9847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8464044"/>
          <a:ext cx="149086" cy="14908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539</xdr:row>
      <xdr:rowOff>24848</xdr:rowOff>
    </xdr:from>
    <xdr:to>
      <xdr:col>1</xdr:col>
      <xdr:colOff>157369</xdr:colOff>
      <xdr:row>539</xdr:row>
      <xdr:rowOff>157369</xdr:rowOff>
    </xdr:to>
    <xdr:pic>
      <xdr:nvPicPr>
        <xdr:cNvPr id="365" name="그림 364">
          <a:extLst>
            <a:ext uri="{FF2B5EF4-FFF2-40B4-BE49-F238E27FC236}">
              <a16:creationId xmlns:a16="http://schemas.microsoft.com/office/drawing/2014/main" xmlns="" id="{3FD0FAA4-C0F7-4F06-BCBC-4200A4D8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68671109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213</xdr:row>
      <xdr:rowOff>24848</xdr:rowOff>
    </xdr:from>
    <xdr:to>
      <xdr:col>1</xdr:col>
      <xdr:colOff>372717</xdr:colOff>
      <xdr:row>214</xdr:row>
      <xdr:rowOff>173933</xdr:rowOff>
    </xdr:to>
    <xdr:pic>
      <xdr:nvPicPr>
        <xdr:cNvPr id="367" name="그림 366">
          <a:extLst>
            <a:ext uri="{FF2B5EF4-FFF2-40B4-BE49-F238E27FC236}">
              <a16:creationId xmlns:a16="http://schemas.microsoft.com/office/drawing/2014/main" xmlns="" id="{B4B0CCDF-1212-42B9-9786-25F05542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40" y="68878174"/>
          <a:ext cx="356151" cy="35615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540</xdr:row>
      <xdr:rowOff>49696</xdr:rowOff>
    </xdr:from>
    <xdr:to>
      <xdr:col>1</xdr:col>
      <xdr:colOff>182217</xdr:colOff>
      <xdr:row>540</xdr:row>
      <xdr:rowOff>182217</xdr:rowOff>
    </xdr:to>
    <xdr:pic>
      <xdr:nvPicPr>
        <xdr:cNvPr id="369" name="그림 368">
          <a:extLst>
            <a:ext uri="{FF2B5EF4-FFF2-40B4-BE49-F238E27FC236}">
              <a16:creationId xmlns:a16="http://schemas.microsoft.com/office/drawing/2014/main" xmlns="" id="{50B2E58E-8C02-4427-AE0C-BAEC6879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69317153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541</xdr:row>
      <xdr:rowOff>33130</xdr:rowOff>
    </xdr:from>
    <xdr:to>
      <xdr:col>1</xdr:col>
      <xdr:colOff>157369</xdr:colOff>
      <xdr:row>541</xdr:row>
      <xdr:rowOff>157369</xdr:rowOff>
    </xdr:to>
    <xdr:pic>
      <xdr:nvPicPr>
        <xdr:cNvPr id="371" name="그림 370">
          <a:extLst>
            <a:ext uri="{FF2B5EF4-FFF2-40B4-BE49-F238E27FC236}">
              <a16:creationId xmlns:a16="http://schemas.microsoft.com/office/drawing/2014/main" xmlns="" id="{5362D723-AB9E-48B2-B891-20EA1DB8A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69507652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157</xdr:row>
      <xdr:rowOff>49696</xdr:rowOff>
    </xdr:from>
    <xdr:to>
      <xdr:col>1</xdr:col>
      <xdr:colOff>546652</xdr:colOff>
      <xdr:row>159</xdr:row>
      <xdr:rowOff>149086</xdr:rowOff>
    </xdr:to>
    <xdr:pic>
      <xdr:nvPicPr>
        <xdr:cNvPr id="373" name="그림 372">
          <a:extLst>
            <a:ext uri="{FF2B5EF4-FFF2-40B4-BE49-F238E27FC236}">
              <a16:creationId xmlns:a16="http://schemas.microsoft.com/office/drawing/2014/main" xmlns="" id="{CB3766DD-859E-466D-98C3-DA9A994C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9731283"/>
          <a:ext cx="513521" cy="5135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56</xdr:row>
      <xdr:rowOff>24848</xdr:rowOff>
    </xdr:from>
    <xdr:to>
      <xdr:col>1</xdr:col>
      <xdr:colOff>182218</xdr:colOff>
      <xdr:row>56</xdr:row>
      <xdr:rowOff>165652</xdr:rowOff>
    </xdr:to>
    <xdr:pic>
      <xdr:nvPicPr>
        <xdr:cNvPr id="375" name="그림 374">
          <a:extLst>
            <a:ext uri="{FF2B5EF4-FFF2-40B4-BE49-F238E27FC236}">
              <a16:creationId xmlns:a16="http://schemas.microsoft.com/office/drawing/2014/main" xmlns="" id="{EEBF2E6B-5956-462E-8251-8EBF3B8A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70327631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274</xdr:row>
      <xdr:rowOff>24848</xdr:rowOff>
    </xdr:from>
    <xdr:to>
      <xdr:col>1</xdr:col>
      <xdr:colOff>579783</xdr:colOff>
      <xdr:row>276</xdr:row>
      <xdr:rowOff>165653</xdr:rowOff>
    </xdr:to>
    <xdr:pic>
      <xdr:nvPicPr>
        <xdr:cNvPr id="377" name="그림 376">
          <a:extLst>
            <a:ext uri="{FF2B5EF4-FFF2-40B4-BE49-F238E27FC236}">
              <a16:creationId xmlns:a16="http://schemas.microsoft.com/office/drawing/2014/main" xmlns="" id="{46E22C6F-7583-4F37-A499-C39B68FE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70534696"/>
          <a:ext cx="554935" cy="55493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223</xdr:row>
      <xdr:rowOff>57979</xdr:rowOff>
    </xdr:from>
    <xdr:to>
      <xdr:col>1</xdr:col>
      <xdr:colOff>513521</xdr:colOff>
      <xdr:row>225</xdr:row>
      <xdr:rowOff>124240</xdr:rowOff>
    </xdr:to>
    <xdr:pic>
      <xdr:nvPicPr>
        <xdr:cNvPr id="379" name="그림 378">
          <a:extLst>
            <a:ext uri="{FF2B5EF4-FFF2-40B4-BE49-F238E27FC236}">
              <a16:creationId xmlns:a16="http://schemas.microsoft.com/office/drawing/2014/main" xmlns="" id="{114ECCFF-C4B8-4892-B1E0-788D4627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71189022"/>
          <a:ext cx="480391" cy="48039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100</xdr:row>
      <xdr:rowOff>41413</xdr:rowOff>
    </xdr:from>
    <xdr:to>
      <xdr:col>1</xdr:col>
      <xdr:colOff>637760</xdr:colOff>
      <xdr:row>103</xdr:row>
      <xdr:rowOff>8283</xdr:rowOff>
    </xdr:to>
    <xdr:pic>
      <xdr:nvPicPr>
        <xdr:cNvPr id="381" name="그림 380">
          <a:extLst>
            <a:ext uri="{FF2B5EF4-FFF2-40B4-BE49-F238E27FC236}">
              <a16:creationId xmlns:a16="http://schemas.microsoft.com/office/drawing/2014/main" xmlns="" id="{BFC1984D-1382-4F11-8E6A-925F02BF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71793652"/>
          <a:ext cx="588065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19</xdr:row>
      <xdr:rowOff>49697</xdr:rowOff>
    </xdr:from>
    <xdr:to>
      <xdr:col>1</xdr:col>
      <xdr:colOff>381001</xdr:colOff>
      <xdr:row>20</xdr:row>
      <xdr:rowOff>173936</xdr:rowOff>
    </xdr:to>
    <xdr:pic>
      <xdr:nvPicPr>
        <xdr:cNvPr id="383" name="그림 382">
          <a:extLst>
            <a:ext uri="{FF2B5EF4-FFF2-40B4-BE49-F238E27FC236}">
              <a16:creationId xmlns:a16="http://schemas.microsoft.com/office/drawing/2014/main" xmlns="" id="{B89893B3-7FFE-4DEB-881D-715CF987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73044327"/>
          <a:ext cx="331304" cy="3313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353</xdr:row>
      <xdr:rowOff>49697</xdr:rowOff>
    </xdr:from>
    <xdr:to>
      <xdr:col>1</xdr:col>
      <xdr:colOff>571500</xdr:colOff>
      <xdr:row>355</xdr:row>
      <xdr:rowOff>157371</xdr:rowOff>
    </xdr:to>
    <xdr:pic>
      <xdr:nvPicPr>
        <xdr:cNvPr id="385" name="그림 384">
          <a:extLst>
            <a:ext uri="{FF2B5EF4-FFF2-40B4-BE49-F238E27FC236}">
              <a16:creationId xmlns:a16="http://schemas.microsoft.com/office/drawing/2014/main" xmlns="" id="{400C48D2-D529-46CB-AC03-4DC09137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73458458"/>
          <a:ext cx="521804" cy="5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503</xdr:row>
      <xdr:rowOff>49695</xdr:rowOff>
    </xdr:from>
    <xdr:to>
      <xdr:col>1</xdr:col>
      <xdr:colOff>579783</xdr:colOff>
      <xdr:row>505</xdr:row>
      <xdr:rowOff>182216</xdr:rowOff>
    </xdr:to>
    <xdr:pic>
      <xdr:nvPicPr>
        <xdr:cNvPr id="387" name="그림 386">
          <a:extLst>
            <a:ext uri="{FF2B5EF4-FFF2-40B4-BE49-F238E27FC236}">
              <a16:creationId xmlns:a16="http://schemas.microsoft.com/office/drawing/2014/main" xmlns="" id="{CA01C004-68E1-4BC9-96AA-19245E7E7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74079652"/>
          <a:ext cx="546652" cy="54665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355</xdr:row>
      <xdr:rowOff>41413</xdr:rowOff>
    </xdr:from>
    <xdr:to>
      <xdr:col>1</xdr:col>
      <xdr:colOff>621196</xdr:colOff>
      <xdr:row>358</xdr:row>
      <xdr:rowOff>8283</xdr:rowOff>
    </xdr:to>
    <xdr:pic>
      <xdr:nvPicPr>
        <xdr:cNvPr id="389" name="그림 388">
          <a:extLst>
            <a:ext uri="{FF2B5EF4-FFF2-40B4-BE49-F238E27FC236}">
              <a16:creationId xmlns:a16="http://schemas.microsoft.com/office/drawing/2014/main" xmlns="" id="{4EC1AE2A-BECE-4A25-B04C-30150573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74692565"/>
          <a:ext cx="588066" cy="58806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194</xdr:row>
      <xdr:rowOff>41414</xdr:rowOff>
    </xdr:from>
    <xdr:to>
      <xdr:col>1</xdr:col>
      <xdr:colOff>596349</xdr:colOff>
      <xdr:row>196</xdr:row>
      <xdr:rowOff>190501</xdr:rowOff>
    </xdr:to>
    <xdr:pic>
      <xdr:nvPicPr>
        <xdr:cNvPr id="391" name="그림 390">
          <a:extLst>
            <a:ext uri="{FF2B5EF4-FFF2-40B4-BE49-F238E27FC236}">
              <a16:creationId xmlns:a16="http://schemas.microsoft.com/office/drawing/2014/main" xmlns="" id="{32200209-E20D-40C0-8AC6-E7A3B732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75934957"/>
          <a:ext cx="563218" cy="56321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360</xdr:row>
      <xdr:rowOff>33131</xdr:rowOff>
    </xdr:from>
    <xdr:to>
      <xdr:col>1</xdr:col>
      <xdr:colOff>397564</xdr:colOff>
      <xdr:row>361</xdr:row>
      <xdr:rowOff>182216</xdr:rowOff>
    </xdr:to>
    <xdr:pic>
      <xdr:nvPicPr>
        <xdr:cNvPr id="393" name="그림 392">
          <a:extLst>
            <a:ext uri="{FF2B5EF4-FFF2-40B4-BE49-F238E27FC236}">
              <a16:creationId xmlns:a16="http://schemas.microsoft.com/office/drawing/2014/main" xmlns="" id="{983C6A8C-DBF6-4550-B026-7F8FB9B52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77169066"/>
          <a:ext cx="356151" cy="35615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49695</xdr:colOff>
      <xdr:row>277</xdr:row>
      <xdr:rowOff>49696</xdr:rowOff>
    </xdr:from>
    <xdr:to>
      <xdr:col>1</xdr:col>
      <xdr:colOff>588065</xdr:colOff>
      <xdr:row>279</xdr:row>
      <xdr:rowOff>173935</xdr:rowOff>
    </xdr:to>
    <xdr:pic>
      <xdr:nvPicPr>
        <xdr:cNvPr id="395" name="그림 394">
          <a:extLst>
            <a:ext uri="{FF2B5EF4-FFF2-40B4-BE49-F238E27FC236}">
              <a16:creationId xmlns:a16="http://schemas.microsoft.com/office/drawing/2014/main" xmlns="" id="{71899995-9F3B-43B0-80B5-779C0B8D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69" y="77599761"/>
          <a:ext cx="538370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512</xdr:row>
      <xdr:rowOff>41414</xdr:rowOff>
    </xdr:from>
    <xdr:to>
      <xdr:col>1</xdr:col>
      <xdr:colOff>149087</xdr:colOff>
      <xdr:row>512</xdr:row>
      <xdr:rowOff>165653</xdr:rowOff>
    </xdr:to>
    <xdr:pic>
      <xdr:nvPicPr>
        <xdr:cNvPr id="397" name="그림 396">
          <a:extLst>
            <a:ext uri="{FF2B5EF4-FFF2-40B4-BE49-F238E27FC236}">
              <a16:creationId xmlns:a16="http://schemas.microsoft.com/office/drawing/2014/main" xmlns="" id="{CD512FD0-7F4D-417E-B657-4F60C4B7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78212675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278</xdr:row>
      <xdr:rowOff>41413</xdr:rowOff>
    </xdr:from>
    <xdr:to>
      <xdr:col>1</xdr:col>
      <xdr:colOff>124239</xdr:colOff>
      <xdr:row>278</xdr:row>
      <xdr:rowOff>140804</xdr:rowOff>
    </xdr:to>
    <xdr:pic>
      <xdr:nvPicPr>
        <xdr:cNvPr id="399" name="그림 398">
          <a:extLst>
            <a:ext uri="{FF2B5EF4-FFF2-40B4-BE49-F238E27FC236}">
              <a16:creationId xmlns:a16="http://schemas.microsoft.com/office/drawing/2014/main" xmlns="" id="{389168E4-013A-483F-A8F3-C24C8D19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78419739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86</xdr:row>
      <xdr:rowOff>33131</xdr:rowOff>
    </xdr:from>
    <xdr:to>
      <xdr:col>1</xdr:col>
      <xdr:colOff>364435</xdr:colOff>
      <xdr:row>87</xdr:row>
      <xdr:rowOff>149087</xdr:rowOff>
    </xdr:to>
    <xdr:pic>
      <xdr:nvPicPr>
        <xdr:cNvPr id="401" name="그림 400">
          <a:extLst>
            <a:ext uri="{FF2B5EF4-FFF2-40B4-BE49-F238E27FC236}">
              <a16:creationId xmlns:a16="http://schemas.microsoft.com/office/drawing/2014/main" xmlns="" id="{BD2D7B3F-D379-4913-B87E-14D5388B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78618522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279</xdr:row>
      <xdr:rowOff>24849</xdr:rowOff>
    </xdr:from>
    <xdr:to>
      <xdr:col>1</xdr:col>
      <xdr:colOff>198783</xdr:colOff>
      <xdr:row>279</xdr:row>
      <xdr:rowOff>182219</xdr:rowOff>
    </xdr:to>
    <xdr:pic>
      <xdr:nvPicPr>
        <xdr:cNvPr id="403" name="그림 402">
          <a:extLst>
            <a:ext uri="{FF2B5EF4-FFF2-40B4-BE49-F238E27FC236}">
              <a16:creationId xmlns:a16="http://schemas.microsoft.com/office/drawing/2014/main" xmlns="" id="{A72E801D-329A-48BA-876D-1E10B2D7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79024371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246</xdr:row>
      <xdr:rowOff>49697</xdr:rowOff>
    </xdr:from>
    <xdr:to>
      <xdr:col>1</xdr:col>
      <xdr:colOff>339588</xdr:colOff>
      <xdr:row>247</xdr:row>
      <xdr:rowOff>140806</xdr:rowOff>
    </xdr:to>
    <xdr:pic>
      <xdr:nvPicPr>
        <xdr:cNvPr id="405" name="그림 404">
          <a:extLst>
            <a:ext uri="{FF2B5EF4-FFF2-40B4-BE49-F238E27FC236}">
              <a16:creationId xmlns:a16="http://schemas.microsoft.com/office/drawing/2014/main" xmlns="" id="{BBD7186F-2E0C-4A14-9AA8-A5C24507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79256284"/>
          <a:ext cx="298174" cy="29817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513</xdr:row>
      <xdr:rowOff>41413</xdr:rowOff>
    </xdr:from>
    <xdr:to>
      <xdr:col>1</xdr:col>
      <xdr:colOff>563218</xdr:colOff>
      <xdr:row>515</xdr:row>
      <xdr:rowOff>157370</xdr:rowOff>
    </xdr:to>
    <xdr:pic>
      <xdr:nvPicPr>
        <xdr:cNvPr id="407" name="그림 406">
          <a:extLst>
            <a:ext uri="{FF2B5EF4-FFF2-40B4-BE49-F238E27FC236}">
              <a16:creationId xmlns:a16="http://schemas.microsoft.com/office/drawing/2014/main" xmlns="" id="{5D81B75F-CD70-4539-9CCD-8959DEB2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79662130"/>
          <a:ext cx="530087" cy="530087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247</xdr:row>
      <xdr:rowOff>57978</xdr:rowOff>
    </xdr:from>
    <xdr:to>
      <xdr:col>1</xdr:col>
      <xdr:colOff>604631</xdr:colOff>
      <xdr:row>249</xdr:row>
      <xdr:rowOff>190501</xdr:rowOff>
    </xdr:to>
    <xdr:pic>
      <xdr:nvPicPr>
        <xdr:cNvPr id="409" name="그림 408">
          <a:extLst>
            <a:ext uri="{FF2B5EF4-FFF2-40B4-BE49-F238E27FC236}">
              <a16:creationId xmlns:a16="http://schemas.microsoft.com/office/drawing/2014/main" xmlns="" id="{07097CF9-8A1E-4CEA-BA8A-CF58F65E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2" y="80299891"/>
          <a:ext cx="546653" cy="546653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516</xdr:row>
      <xdr:rowOff>49695</xdr:rowOff>
    </xdr:from>
    <xdr:to>
      <xdr:col>1</xdr:col>
      <xdr:colOff>149088</xdr:colOff>
      <xdr:row>516</xdr:row>
      <xdr:rowOff>149087</xdr:rowOff>
    </xdr:to>
    <xdr:pic>
      <xdr:nvPicPr>
        <xdr:cNvPr id="411" name="그림 410">
          <a:extLst>
            <a:ext uri="{FF2B5EF4-FFF2-40B4-BE49-F238E27FC236}">
              <a16:creationId xmlns:a16="http://schemas.microsoft.com/office/drawing/2014/main" xmlns="" id="{AB95D72D-5C71-4273-8632-496E238F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81741065"/>
          <a:ext cx="99392" cy="9939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543</xdr:row>
      <xdr:rowOff>24848</xdr:rowOff>
    </xdr:from>
    <xdr:to>
      <xdr:col>1</xdr:col>
      <xdr:colOff>604631</xdr:colOff>
      <xdr:row>545</xdr:row>
      <xdr:rowOff>182218</xdr:rowOff>
    </xdr:to>
    <xdr:pic>
      <xdr:nvPicPr>
        <xdr:cNvPr id="413" name="그림 412">
          <a:extLst>
            <a:ext uri="{FF2B5EF4-FFF2-40B4-BE49-F238E27FC236}">
              <a16:creationId xmlns:a16="http://schemas.microsoft.com/office/drawing/2014/main" xmlns="" id="{103B6992-1047-46A1-9AE2-B8C4D68F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81923283"/>
          <a:ext cx="571501" cy="57150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248</xdr:row>
      <xdr:rowOff>49695</xdr:rowOff>
    </xdr:from>
    <xdr:to>
      <xdr:col>1</xdr:col>
      <xdr:colOff>149087</xdr:colOff>
      <xdr:row>248</xdr:row>
      <xdr:rowOff>165651</xdr:rowOff>
    </xdr:to>
    <xdr:pic>
      <xdr:nvPicPr>
        <xdr:cNvPr id="415" name="그림 414">
          <a:extLst>
            <a:ext uri="{FF2B5EF4-FFF2-40B4-BE49-F238E27FC236}">
              <a16:creationId xmlns:a16="http://schemas.microsoft.com/office/drawing/2014/main" xmlns="" id="{FA7C85EF-968C-467F-AFFC-D32A914FC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82569325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139</xdr:row>
      <xdr:rowOff>41413</xdr:rowOff>
    </xdr:from>
    <xdr:to>
      <xdr:col>1</xdr:col>
      <xdr:colOff>372717</xdr:colOff>
      <xdr:row>140</xdr:row>
      <xdr:rowOff>149087</xdr:rowOff>
    </xdr:to>
    <xdr:pic>
      <xdr:nvPicPr>
        <xdr:cNvPr id="417" name="그림 416">
          <a:extLst>
            <a:ext uri="{FF2B5EF4-FFF2-40B4-BE49-F238E27FC236}">
              <a16:creationId xmlns:a16="http://schemas.microsoft.com/office/drawing/2014/main" xmlns="" id="{D62E44E4-8090-4C33-8A1B-BDEAE9DB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2" y="82768109"/>
          <a:ext cx="314739" cy="314739"/>
        </a:xfrm>
        <a:prstGeom prst="rect">
          <a:avLst/>
        </a:prstGeom>
      </xdr:spPr>
    </xdr:pic>
    <xdr:clientData/>
  </xdr:twoCellAnchor>
  <xdr:twoCellAnchor editAs="oneCell">
    <xdr:from>
      <xdr:col>1</xdr:col>
      <xdr:colOff>57980</xdr:colOff>
      <xdr:row>132</xdr:row>
      <xdr:rowOff>49698</xdr:rowOff>
    </xdr:from>
    <xdr:to>
      <xdr:col>1</xdr:col>
      <xdr:colOff>364436</xdr:colOff>
      <xdr:row>133</xdr:row>
      <xdr:rowOff>149089</xdr:rowOff>
    </xdr:to>
    <xdr:pic>
      <xdr:nvPicPr>
        <xdr:cNvPr id="419" name="그림 418">
          <a:extLst>
            <a:ext uri="{FF2B5EF4-FFF2-40B4-BE49-F238E27FC236}">
              <a16:creationId xmlns:a16="http://schemas.microsoft.com/office/drawing/2014/main" xmlns="" id="{A68BB048-3003-4C1C-AFF0-5D02392FF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4" y="83190524"/>
          <a:ext cx="306456" cy="306456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158</xdr:row>
      <xdr:rowOff>24848</xdr:rowOff>
    </xdr:from>
    <xdr:to>
      <xdr:col>1</xdr:col>
      <xdr:colOff>207066</xdr:colOff>
      <xdr:row>158</xdr:row>
      <xdr:rowOff>190500</xdr:rowOff>
    </xdr:to>
    <xdr:pic>
      <xdr:nvPicPr>
        <xdr:cNvPr id="421" name="그림 420">
          <a:extLst>
            <a:ext uri="{FF2B5EF4-FFF2-40B4-BE49-F238E27FC236}">
              <a16:creationId xmlns:a16="http://schemas.microsoft.com/office/drawing/2014/main" xmlns="" id="{31E1727A-AEB7-48AF-BC35-C9D2B751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83579805"/>
          <a:ext cx="16565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43</xdr:row>
      <xdr:rowOff>24847</xdr:rowOff>
    </xdr:from>
    <xdr:to>
      <xdr:col>1</xdr:col>
      <xdr:colOff>588065</xdr:colOff>
      <xdr:row>45</xdr:row>
      <xdr:rowOff>173933</xdr:rowOff>
    </xdr:to>
    <xdr:pic>
      <xdr:nvPicPr>
        <xdr:cNvPr id="423" name="그림 422">
          <a:extLst>
            <a:ext uri="{FF2B5EF4-FFF2-40B4-BE49-F238E27FC236}">
              <a16:creationId xmlns:a16="http://schemas.microsoft.com/office/drawing/2014/main" xmlns="" id="{A0641D39-AE11-4F86-AB1C-758AD680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83786869"/>
          <a:ext cx="563217" cy="56321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532</xdr:row>
      <xdr:rowOff>57978</xdr:rowOff>
    </xdr:from>
    <xdr:to>
      <xdr:col>1</xdr:col>
      <xdr:colOff>132522</xdr:colOff>
      <xdr:row>532</xdr:row>
      <xdr:rowOff>157369</xdr:rowOff>
    </xdr:to>
    <xdr:pic>
      <xdr:nvPicPr>
        <xdr:cNvPr id="425" name="그림 424">
          <a:extLst>
            <a:ext uri="{FF2B5EF4-FFF2-40B4-BE49-F238E27FC236}">
              <a16:creationId xmlns:a16="http://schemas.microsoft.com/office/drawing/2014/main" xmlns="" id="{7A1C78A3-37E1-4CA3-B584-F0EEF731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85476521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368</xdr:row>
      <xdr:rowOff>57980</xdr:rowOff>
    </xdr:from>
    <xdr:to>
      <xdr:col>1</xdr:col>
      <xdr:colOff>496957</xdr:colOff>
      <xdr:row>370</xdr:row>
      <xdr:rowOff>82828</xdr:rowOff>
    </xdr:to>
    <xdr:pic>
      <xdr:nvPicPr>
        <xdr:cNvPr id="427" name="그림 426">
          <a:extLst>
            <a:ext uri="{FF2B5EF4-FFF2-40B4-BE49-F238E27FC236}">
              <a16:creationId xmlns:a16="http://schemas.microsoft.com/office/drawing/2014/main" xmlns="" id="{5FA5BE2C-18F8-4F3F-8BB3-68A31C55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85683589"/>
          <a:ext cx="438978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462</xdr:row>
      <xdr:rowOff>33131</xdr:rowOff>
    </xdr:from>
    <xdr:to>
      <xdr:col>1</xdr:col>
      <xdr:colOff>538369</xdr:colOff>
      <xdr:row>464</xdr:row>
      <xdr:rowOff>115957</xdr:rowOff>
    </xdr:to>
    <xdr:pic>
      <xdr:nvPicPr>
        <xdr:cNvPr id="429" name="그림 428">
          <a:extLst>
            <a:ext uri="{FF2B5EF4-FFF2-40B4-BE49-F238E27FC236}">
              <a16:creationId xmlns:a16="http://schemas.microsoft.com/office/drawing/2014/main" xmlns="" id="{5ECED65C-3B3D-481C-A7AC-AC824F5A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6" y="86279935"/>
          <a:ext cx="496957" cy="49695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261</xdr:row>
      <xdr:rowOff>33132</xdr:rowOff>
    </xdr:from>
    <xdr:to>
      <xdr:col>1</xdr:col>
      <xdr:colOff>621197</xdr:colOff>
      <xdr:row>264</xdr:row>
      <xdr:rowOff>8285</xdr:rowOff>
    </xdr:to>
    <xdr:pic>
      <xdr:nvPicPr>
        <xdr:cNvPr id="431" name="그림 430">
          <a:extLst>
            <a:ext uri="{FF2B5EF4-FFF2-40B4-BE49-F238E27FC236}">
              <a16:creationId xmlns:a16="http://schemas.microsoft.com/office/drawing/2014/main" xmlns="" id="{9BAEE66A-22C1-4C6E-9560-BD40DF68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86901132"/>
          <a:ext cx="596348" cy="59634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262</xdr:row>
      <xdr:rowOff>49696</xdr:rowOff>
    </xdr:from>
    <xdr:to>
      <xdr:col>1</xdr:col>
      <xdr:colOff>165652</xdr:colOff>
      <xdr:row>262</xdr:row>
      <xdr:rowOff>173934</xdr:rowOff>
    </xdr:to>
    <xdr:pic>
      <xdr:nvPicPr>
        <xdr:cNvPr id="433" name="그림 432">
          <a:extLst>
            <a:ext uri="{FF2B5EF4-FFF2-40B4-BE49-F238E27FC236}">
              <a16:creationId xmlns:a16="http://schemas.microsoft.com/office/drawing/2014/main" xmlns="" id="{38BCF4AC-AF1C-4B33-A7C7-013480A8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87745957"/>
          <a:ext cx="124238" cy="124238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463</xdr:row>
      <xdr:rowOff>41413</xdr:rowOff>
    </xdr:from>
    <xdr:to>
      <xdr:col>1</xdr:col>
      <xdr:colOff>538370</xdr:colOff>
      <xdr:row>465</xdr:row>
      <xdr:rowOff>115957</xdr:rowOff>
    </xdr:to>
    <xdr:pic>
      <xdr:nvPicPr>
        <xdr:cNvPr id="435" name="그림 434">
          <a:extLst>
            <a:ext uri="{FF2B5EF4-FFF2-40B4-BE49-F238E27FC236}">
              <a16:creationId xmlns:a16="http://schemas.microsoft.com/office/drawing/2014/main" xmlns="" id="{66135640-16E8-4E72-A096-3870262C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87944739"/>
          <a:ext cx="488674" cy="4886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263</xdr:row>
      <xdr:rowOff>49696</xdr:rowOff>
    </xdr:from>
    <xdr:to>
      <xdr:col>1</xdr:col>
      <xdr:colOff>132522</xdr:colOff>
      <xdr:row>263</xdr:row>
      <xdr:rowOff>140805</xdr:rowOff>
    </xdr:to>
    <xdr:pic>
      <xdr:nvPicPr>
        <xdr:cNvPr id="437" name="그림 436">
          <a:extLst>
            <a:ext uri="{FF2B5EF4-FFF2-40B4-BE49-F238E27FC236}">
              <a16:creationId xmlns:a16="http://schemas.microsoft.com/office/drawing/2014/main" xmlns="" id="{B8DC14E2-47FD-46F3-A90A-A13B007F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88574218"/>
          <a:ext cx="91109" cy="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16</xdr:row>
      <xdr:rowOff>66260</xdr:rowOff>
    </xdr:from>
    <xdr:to>
      <xdr:col>1</xdr:col>
      <xdr:colOff>621196</xdr:colOff>
      <xdr:row>19</xdr:row>
      <xdr:rowOff>0</xdr:rowOff>
    </xdr:to>
    <xdr:pic>
      <xdr:nvPicPr>
        <xdr:cNvPr id="439" name="그림 438">
          <a:extLst>
            <a:ext uri="{FF2B5EF4-FFF2-40B4-BE49-F238E27FC236}">
              <a16:creationId xmlns:a16="http://schemas.microsoft.com/office/drawing/2014/main" xmlns="" id="{66ED9A5B-1099-4DD5-BD1A-D524928D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5" y="88797847"/>
          <a:ext cx="554935" cy="55493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62</xdr:row>
      <xdr:rowOff>41414</xdr:rowOff>
    </xdr:from>
    <xdr:to>
      <xdr:col>1</xdr:col>
      <xdr:colOff>149088</xdr:colOff>
      <xdr:row>62</xdr:row>
      <xdr:rowOff>165654</xdr:rowOff>
    </xdr:to>
    <xdr:pic>
      <xdr:nvPicPr>
        <xdr:cNvPr id="441" name="그림 440">
          <a:extLst>
            <a:ext uri="{FF2B5EF4-FFF2-40B4-BE49-F238E27FC236}">
              <a16:creationId xmlns:a16="http://schemas.microsoft.com/office/drawing/2014/main" xmlns="" id="{58994F26-CAC8-40C1-A405-72722E4B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0222457"/>
          <a:ext cx="124240" cy="12424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40</xdr:row>
      <xdr:rowOff>41414</xdr:rowOff>
    </xdr:from>
    <xdr:to>
      <xdr:col>1</xdr:col>
      <xdr:colOff>588066</xdr:colOff>
      <xdr:row>42</xdr:row>
      <xdr:rowOff>182218</xdr:rowOff>
    </xdr:to>
    <xdr:pic>
      <xdr:nvPicPr>
        <xdr:cNvPr id="443" name="그림 442">
          <a:extLst>
            <a:ext uri="{FF2B5EF4-FFF2-40B4-BE49-F238E27FC236}">
              <a16:creationId xmlns:a16="http://schemas.microsoft.com/office/drawing/2014/main" xmlns="" id="{0B6E1ABD-0E3F-4F94-A212-CF2748DE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6" y="90429523"/>
          <a:ext cx="554934" cy="55493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</xdr:row>
      <xdr:rowOff>33132</xdr:rowOff>
    </xdr:from>
    <xdr:to>
      <xdr:col>1</xdr:col>
      <xdr:colOff>596349</xdr:colOff>
      <xdr:row>7</xdr:row>
      <xdr:rowOff>190501</xdr:rowOff>
    </xdr:to>
    <xdr:pic>
      <xdr:nvPicPr>
        <xdr:cNvPr id="445" name="그림 444">
          <a:extLst>
            <a:ext uri="{FF2B5EF4-FFF2-40B4-BE49-F238E27FC236}">
              <a16:creationId xmlns:a16="http://schemas.microsoft.com/office/drawing/2014/main" xmlns="" id="{13360C30-8441-421B-9D7E-999BFFD4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91042436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536</xdr:row>
      <xdr:rowOff>16565</xdr:rowOff>
    </xdr:from>
    <xdr:to>
      <xdr:col>1</xdr:col>
      <xdr:colOff>165652</xdr:colOff>
      <xdr:row>536</xdr:row>
      <xdr:rowOff>157369</xdr:rowOff>
    </xdr:to>
    <xdr:pic>
      <xdr:nvPicPr>
        <xdr:cNvPr id="447" name="그림 446">
          <a:extLst>
            <a:ext uri="{FF2B5EF4-FFF2-40B4-BE49-F238E27FC236}">
              <a16:creationId xmlns:a16="http://schemas.microsoft.com/office/drawing/2014/main" xmlns="" id="{41124ACE-8255-44CF-8A86-8E9B1D9F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2268261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249</xdr:row>
      <xdr:rowOff>33131</xdr:rowOff>
    </xdr:from>
    <xdr:to>
      <xdr:col>1</xdr:col>
      <xdr:colOff>190501</xdr:colOff>
      <xdr:row>249</xdr:row>
      <xdr:rowOff>190501</xdr:rowOff>
    </xdr:to>
    <xdr:pic>
      <xdr:nvPicPr>
        <xdr:cNvPr id="449" name="그림 448">
          <a:extLst>
            <a:ext uri="{FF2B5EF4-FFF2-40B4-BE49-F238E27FC236}">
              <a16:creationId xmlns:a16="http://schemas.microsoft.com/office/drawing/2014/main" xmlns="" id="{ABBD841B-0D67-4628-A815-AE721785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92491892"/>
          <a:ext cx="157370" cy="1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44</xdr:row>
      <xdr:rowOff>33131</xdr:rowOff>
    </xdr:from>
    <xdr:to>
      <xdr:col>1</xdr:col>
      <xdr:colOff>380999</xdr:colOff>
      <xdr:row>45</xdr:row>
      <xdr:rowOff>173935</xdr:rowOff>
    </xdr:to>
    <xdr:pic>
      <xdr:nvPicPr>
        <xdr:cNvPr id="451" name="그림 450">
          <a:extLst>
            <a:ext uri="{FF2B5EF4-FFF2-40B4-BE49-F238E27FC236}">
              <a16:creationId xmlns:a16="http://schemas.microsoft.com/office/drawing/2014/main" xmlns="" id="{4C8436BF-4A7D-43B1-8D61-C04876EC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92698957"/>
          <a:ext cx="347869" cy="34786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225</xdr:row>
      <xdr:rowOff>33131</xdr:rowOff>
    </xdr:from>
    <xdr:to>
      <xdr:col>1</xdr:col>
      <xdr:colOff>347869</xdr:colOff>
      <xdr:row>226</xdr:row>
      <xdr:rowOff>149087</xdr:rowOff>
    </xdr:to>
    <xdr:pic>
      <xdr:nvPicPr>
        <xdr:cNvPr id="453" name="그림 452">
          <a:extLst>
            <a:ext uri="{FF2B5EF4-FFF2-40B4-BE49-F238E27FC236}">
              <a16:creationId xmlns:a16="http://schemas.microsoft.com/office/drawing/2014/main" xmlns="" id="{414B4BC3-9961-47B2-B06D-8C319B22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3113088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545</xdr:row>
      <xdr:rowOff>49695</xdr:rowOff>
    </xdr:from>
    <xdr:to>
      <xdr:col>1</xdr:col>
      <xdr:colOff>356152</xdr:colOff>
      <xdr:row>546</xdr:row>
      <xdr:rowOff>124239</xdr:rowOff>
    </xdr:to>
    <xdr:pic>
      <xdr:nvPicPr>
        <xdr:cNvPr id="455" name="그림 454">
          <a:extLst>
            <a:ext uri="{FF2B5EF4-FFF2-40B4-BE49-F238E27FC236}">
              <a16:creationId xmlns:a16="http://schemas.microsoft.com/office/drawing/2014/main" xmlns="" id="{8B34320E-6913-4040-BA22-99AD49510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7" y="93543782"/>
          <a:ext cx="281609" cy="2816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546</xdr:row>
      <xdr:rowOff>33130</xdr:rowOff>
    </xdr:from>
    <xdr:to>
      <xdr:col>1</xdr:col>
      <xdr:colOff>165652</xdr:colOff>
      <xdr:row>546</xdr:row>
      <xdr:rowOff>165651</xdr:rowOff>
    </xdr:to>
    <xdr:pic>
      <xdr:nvPicPr>
        <xdr:cNvPr id="457" name="그림 456">
          <a:extLst>
            <a:ext uri="{FF2B5EF4-FFF2-40B4-BE49-F238E27FC236}">
              <a16:creationId xmlns:a16="http://schemas.microsoft.com/office/drawing/2014/main" xmlns="" id="{4814AF9D-919F-4271-AA71-2B7C439A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93941347"/>
          <a:ext cx="132521" cy="132521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68</xdr:row>
      <xdr:rowOff>33130</xdr:rowOff>
    </xdr:from>
    <xdr:to>
      <xdr:col>1</xdr:col>
      <xdr:colOff>124239</xdr:colOff>
      <xdr:row>68</xdr:row>
      <xdr:rowOff>140804</xdr:rowOff>
    </xdr:to>
    <xdr:pic>
      <xdr:nvPicPr>
        <xdr:cNvPr id="459" name="그림 458">
          <a:extLst>
            <a:ext uri="{FF2B5EF4-FFF2-40B4-BE49-F238E27FC236}">
              <a16:creationId xmlns:a16="http://schemas.microsoft.com/office/drawing/2014/main" xmlns="" id="{EB013C55-0252-49C1-B403-A9A2FEE50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94148413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286</xdr:row>
      <xdr:rowOff>74544</xdr:rowOff>
    </xdr:from>
    <xdr:to>
      <xdr:col>1</xdr:col>
      <xdr:colOff>289892</xdr:colOff>
      <xdr:row>287</xdr:row>
      <xdr:rowOff>115957</xdr:rowOff>
    </xdr:to>
    <xdr:pic>
      <xdr:nvPicPr>
        <xdr:cNvPr id="461" name="그림 460">
          <a:extLst>
            <a:ext uri="{FF2B5EF4-FFF2-40B4-BE49-F238E27FC236}">
              <a16:creationId xmlns:a16="http://schemas.microsoft.com/office/drawing/2014/main" xmlns="" id="{74EBB28F-3693-40DF-B50C-B130335F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94396892"/>
          <a:ext cx="248478" cy="24847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226</xdr:row>
      <xdr:rowOff>41414</xdr:rowOff>
    </xdr:from>
    <xdr:to>
      <xdr:col>1</xdr:col>
      <xdr:colOff>149087</xdr:colOff>
      <xdr:row>226</xdr:row>
      <xdr:rowOff>165653</xdr:rowOff>
    </xdr:to>
    <xdr:pic>
      <xdr:nvPicPr>
        <xdr:cNvPr id="463" name="그림 462">
          <a:extLst>
            <a:ext uri="{FF2B5EF4-FFF2-40B4-BE49-F238E27FC236}">
              <a16:creationId xmlns:a16="http://schemas.microsoft.com/office/drawing/2014/main" xmlns="" id="{2E21D719-7F45-4385-82AD-51024616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4777892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373</xdr:row>
      <xdr:rowOff>24848</xdr:rowOff>
    </xdr:from>
    <xdr:to>
      <xdr:col>1</xdr:col>
      <xdr:colOff>149088</xdr:colOff>
      <xdr:row>373</xdr:row>
      <xdr:rowOff>149088</xdr:rowOff>
    </xdr:to>
    <xdr:pic>
      <xdr:nvPicPr>
        <xdr:cNvPr id="465" name="그림 464">
          <a:extLst>
            <a:ext uri="{FF2B5EF4-FFF2-40B4-BE49-F238E27FC236}">
              <a16:creationId xmlns:a16="http://schemas.microsoft.com/office/drawing/2014/main" xmlns="" id="{C5B0C10C-819D-47BE-8B4A-06D65A081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4968391"/>
          <a:ext cx="124240" cy="124240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374</xdr:row>
      <xdr:rowOff>24849</xdr:rowOff>
    </xdr:from>
    <xdr:to>
      <xdr:col>1</xdr:col>
      <xdr:colOff>198784</xdr:colOff>
      <xdr:row>374</xdr:row>
      <xdr:rowOff>157371</xdr:rowOff>
    </xdr:to>
    <xdr:pic>
      <xdr:nvPicPr>
        <xdr:cNvPr id="467" name="그림 466">
          <a:extLst>
            <a:ext uri="{FF2B5EF4-FFF2-40B4-BE49-F238E27FC236}">
              <a16:creationId xmlns:a16="http://schemas.microsoft.com/office/drawing/2014/main" xmlns="" id="{C9669FB7-9EB4-44A8-95EF-6091E96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6" y="95382523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28</xdr:row>
      <xdr:rowOff>24847</xdr:rowOff>
    </xdr:from>
    <xdr:to>
      <xdr:col>1</xdr:col>
      <xdr:colOff>347869</xdr:colOff>
      <xdr:row>29</xdr:row>
      <xdr:rowOff>140803</xdr:rowOff>
    </xdr:to>
    <xdr:pic>
      <xdr:nvPicPr>
        <xdr:cNvPr id="469" name="그림 468">
          <a:extLst>
            <a:ext uri="{FF2B5EF4-FFF2-40B4-BE49-F238E27FC236}">
              <a16:creationId xmlns:a16="http://schemas.microsoft.com/office/drawing/2014/main" xmlns="" id="{1D36060B-2687-45CF-81C4-18E41E48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95589586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451</xdr:row>
      <xdr:rowOff>49696</xdr:rowOff>
    </xdr:from>
    <xdr:to>
      <xdr:col>1</xdr:col>
      <xdr:colOff>579782</xdr:colOff>
      <xdr:row>453</xdr:row>
      <xdr:rowOff>173934</xdr:rowOff>
    </xdr:to>
    <xdr:pic>
      <xdr:nvPicPr>
        <xdr:cNvPr id="471" name="그림 470">
          <a:extLst>
            <a:ext uri="{FF2B5EF4-FFF2-40B4-BE49-F238E27FC236}">
              <a16:creationId xmlns:a16="http://schemas.microsoft.com/office/drawing/2014/main" xmlns="" id="{D0222A75-0BB2-4E38-AD2E-38827790C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96028566"/>
          <a:ext cx="538369" cy="53836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464</xdr:row>
      <xdr:rowOff>57978</xdr:rowOff>
    </xdr:from>
    <xdr:to>
      <xdr:col>1</xdr:col>
      <xdr:colOff>646043</xdr:colOff>
      <xdr:row>467</xdr:row>
      <xdr:rowOff>41411</xdr:rowOff>
    </xdr:to>
    <xdr:pic>
      <xdr:nvPicPr>
        <xdr:cNvPr id="473" name="그림 472">
          <a:extLst>
            <a:ext uri="{FF2B5EF4-FFF2-40B4-BE49-F238E27FC236}">
              <a16:creationId xmlns:a16="http://schemas.microsoft.com/office/drawing/2014/main" xmlns="" id="{0AA3342B-7F61-4EFF-B5BE-0461BC1A2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97072174"/>
          <a:ext cx="604629" cy="60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30</xdr:row>
      <xdr:rowOff>57979</xdr:rowOff>
    </xdr:from>
    <xdr:to>
      <xdr:col>1</xdr:col>
      <xdr:colOff>596349</xdr:colOff>
      <xdr:row>33</xdr:row>
      <xdr:rowOff>2</xdr:rowOff>
    </xdr:to>
    <xdr:pic>
      <xdr:nvPicPr>
        <xdr:cNvPr id="475" name="그림 474">
          <a:extLst>
            <a:ext uri="{FF2B5EF4-FFF2-40B4-BE49-F238E27FC236}">
              <a16:creationId xmlns:a16="http://schemas.microsoft.com/office/drawing/2014/main" xmlns="" id="{C78FD5D6-AEC4-46EE-9F65-A7141293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98935762"/>
          <a:ext cx="563218" cy="56321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327</xdr:row>
      <xdr:rowOff>24849</xdr:rowOff>
    </xdr:from>
    <xdr:to>
      <xdr:col>1</xdr:col>
      <xdr:colOff>165653</xdr:colOff>
      <xdr:row>327</xdr:row>
      <xdr:rowOff>165653</xdr:rowOff>
    </xdr:to>
    <xdr:pic>
      <xdr:nvPicPr>
        <xdr:cNvPr id="477" name="그림 476">
          <a:extLst>
            <a:ext uri="{FF2B5EF4-FFF2-40B4-BE49-F238E27FC236}">
              <a16:creationId xmlns:a16="http://schemas.microsoft.com/office/drawing/2014/main" xmlns="" id="{DFD105FD-C876-447F-950B-D068CEF01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00766219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61</xdr:row>
      <xdr:rowOff>24847</xdr:rowOff>
    </xdr:from>
    <xdr:to>
      <xdr:col>1</xdr:col>
      <xdr:colOff>637761</xdr:colOff>
      <xdr:row>63</xdr:row>
      <xdr:rowOff>207064</xdr:rowOff>
    </xdr:to>
    <xdr:pic>
      <xdr:nvPicPr>
        <xdr:cNvPr id="479" name="그림 478">
          <a:extLst>
            <a:ext uri="{FF2B5EF4-FFF2-40B4-BE49-F238E27FC236}">
              <a16:creationId xmlns:a16="http://schemas.microsoft.com/office/drawing/2014/main" xmlns="" id="{9AC05EBF-A5BC-4170-B29A-7CEE51D4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00973282"/>
          <a:ext cx="596348" cy="59634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322</xdr:row>
      <xdr:rowOff>33132</xdr:rowOff>
    </xdr:from>
    <xdr:to>
      <xdr:col>1</xdr:col>
      <xdr:colOff>604631</xdr:colOff>
      <xdr:row>324</xdr:row>
      <xdr:rowOff>198784</xdr:rowOff>
    </xdr:to>
    <xdr:pic>
      <xdr:nvPicPr>
        <xdr:cNvPr id="481" name="그림 480">
          <a:extLst>
            <a:ext uri="{FF2B5EF4-FFF2-40B4-BE49-F238E27FC236}">
              <a16:creationId xmlns:a16="http://schemas.microsoft.com/office/drawing/2014/main" xmlns="" id="{7E3EDD59-9787-4076-990E-D4267CB6E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02223958"/>
          <a:ext cx="579782" cy="57978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626</xdr:row>
      <xdr:rowOff>0</xdr:rowOff>
    </xdr:from>
    <xdr:to>
      <xdr:col>1</xdr:col>
      <xdr:colOff>604630</xdr:colOff>
      <xdr:row>628</xdr:row>
      <xdr:rowOff>157368</xdr:rowOff>
    </xdr:to>
    <xdr:pic>
      <xdr:nvPicPr>
        <xdr:cNvPr id="483" name="그림 482">
          <a:extLst>
            <a:ext uri="{FF2B5EF4-FFF2-40B4-BE49-F238E27FC236}">
              <a16:creationId xmlns:a16="http://schemas.microsoft.com/office/drawing/2014/main" xmlns="" id="{52ED19E3-277C-47E4-AF29-E2FDC3AE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3060500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51</xdr:row>
      <xdr:rowOff>33130</xdr:rowOff>
    </xdr:from>
    <xdr:to>
      <xdr:col>1</xdr:col>
      <xdr:colOff>612914</xdr:colOff>
      <xdr:row>54</xdr:row>
      <xdr:rowOff>0</xdr:rowOff>
    </xdr:to>
    <xdr:pic>
      <xdr:nvPicPr>
        <xdr:cNvPr id="485" name="그림 484">
          <a:extLst>
            <a:ext uri="{FF2B5EF4-FFF2-40B4-BE49-F238E27FC236}">
              <a16:creationId xmlns:a16="http://schemas.microsoft.com/office/drawing/2014/main" xmlns="" id="{E89277C9-E77C-48CB-B4D6-A2931A5B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04087543"/>
          <a:ext cx="588066" cy="58806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459</xdr:row>
      <xdr:rowOff>24850</xdr:rowOff>
    </xdr:from>
    <xdr:to>
      <xdr:col>1</xdr:col>
      <xdr:colOff>372717</xdr:colOff>
      <xdr:row>460</xdr:row>
      <xdr:rowOff>157371</xdr:rowOff>
    </xdr:to>
    <xdr:pic>
      <xdr:nvPicPr>
        <xdr:cNvPr id="487" name="그림 486">
          <a:extLst>
            <a:ext uri="{FF2B5EF4-FFF2-40B4-BE49-F238E27FC236}">
              <a16:creationId xmlns:a16="http://schemas.microsoft.com/office/drawing/2014/main" xmlns="" id="{4FFEB6D3-105F-4B26-B8BB-F3F59669E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7185241"/>
          <a:ext cx="339586" cy="33958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216</xdr:row>
      <xdr:rowOff>24848</xdr:rowOff>
    </xdr:from>
    <xdr:to>
      <xdr:col>1</xdr:col>
      <xdr:colOff>198782</xdr:colOff>
      <xdr:row>216</xdr:row>
      <xdr:rowOff>190500</xdr:rowOff>
    </xdr:to>
    <xdr:pic>
      <xdr:nvPicPr>
        <xdr:cNvPr id="489" name="그림 488">
          <a:extLst>
            <a:ext uri="{FF2B5EF4-FFF2-40B4-BE49-F238E27FC236}">
              <a16:creationId xmlns:a16="http://schemas.microsoft.com/office/drawing/2014/main" xmlns="" id="{61232A5B-7F8C-4B6C-8608-3C8D586D4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07599370"/>
          <a:ext cx="16565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326</xdr:row>
      <xdr:rowOff>41412</xdr:rowOff>
    </xdr:from>
    <xdr:to>
      <xdr:col>1</xdr:col>
      <xdr:colOff>356152</xdr:colOff>
      <xdr:row>327</xdr:row>
      <xdr:rowOff>157368</xdr:rowOff>
    </xdr:to>
    <xdr:pic>
      <xdr:nvPicPr>
        <xdr:cNvPr id="491" name="그림 490">
          <a:extLst>
            <a:ext uri="{FF2B5EF4-FFF2-40B4-BE49-F238E27FC236}">
              <a16:creationId xmlns:a16="http://schemas.microsoft.com/office/drawing/2014/main" xmlns="" id="{01EDC65E-7499-4DAA-8DF1-B2F3D921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7822999"/>
          <a:ext cx="323021" cy="32302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460</xdr:row>
      <xdr:rowOff>41413</xdr:rowOff>
    </xdr:from>
    <xdr:to>
      <xdr:col>1</xdr:col>
      <xdr:colOff>157369</xdr:colOff>
      <xdr:row>460</xdr:row>
      <xdr:rowOff>165651</xdr:rowOff>
    </xdr:to>
    <xdr:pic>
      <xdr:nvPicPr>
        <xdr:cNvPr id="493" name="그림 492">
          <a:extLst>
            <a:ext uri="{FF2B5EF4-FFF2-40B4-BE49-F238E27FC236}">
              <a16:creationId xmlns:a16="http://schemas.microsoft.com/office/drawing/2014/main" xmlns="" id="{EF966C2D-5643-4143-92B7-2B3DCB7B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8237130"/>
          <a:ext cx="124238" cy="12423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39</xdr:row>
      <xdr:rowOff>66261</xdr:rowOff>
    </xdr:from>
    <xdr:to>
      <xdr:col>1</xdr:col>
      <xdr:colOff>538369</xdr:colOff>
      <xdr:row>41</xdr:row>
      <xdr:rowOff>157370</xdr:rowOff>
    </xdr:to>
    <xdr:pic>
      <xdr:nvPicPr>
        <xdr:cNvPr id="495" name="그림 494">
          <a:extLst>
            <a:ext uri="{FF2B5EF4-FFF2-40B4-BE49-F238E27FC236}">
              <a16:creationId xmlns:a16="http://schemas.microsoft.com/office/drawing/2014/main" xmlns="" id="{C64CD70D-6779-46D3-A1E3-A52367CF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08469044"/>
          <a:ext cx="505239" cy="505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461</xdr:row>
      <xdr:rowOff>24848</xdr:rowOff>
    </xdr:from>
    <xdr:to>
      <xdr:col>1</xdr:col>
      <xdr:colOff>198783</xdr:colOff>
      <xdr:row>461</xdr:row>
      <xdr:rowOff>198783</xdr:rowOff>
    </xdr:to>
    <xdr:pic>
      <xdr:nvPicPr>
        <xdr:cNvPr id="497" name="그림 496">
          <a:extLst>
            <a:ext uri="{FF2B5EF4-FFF2-40B4-BE49-F238E27FC236}">
              <a16:creationId xmlns:a16="http://schemas.microsoft.com/office/drawing/2014/main" xmlns="" id="{A2DD1815-8159-4BB8-B6FE-A3ED3839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09048826"/>
          <a:ext cx="173935" cy="17393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534</xdr:row>
      <xdr:rowOff>24848</xdr:rowOff>
    </xdr:from>
    <xdr:to>
      <xdr:col>1</xdr:col>
      <xdr:colOff>140804</xdr:colOff>
      <xdr:row>534</xdr:row>
      <xdr:rowOff>149087</xdr:rowOff>
    </xdr:to>
    <xdr:pic>
      <xdr:nvPicPr>
        <xdr:cNvPr id="499" name="그림 498">
          <a:extLst>
            <a:ext uri="{FF2B5EF4-FFF2-40B4-BE49-F238E27FC236}">
              <a16:creationId xmlns:a16="http://schemas.microsoft.com/office/drawing/2014/main" xmlns="" id="{20BE8C35-4960-420B-8629-89C2F4AF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109255891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547</xdr:row>
      <xdr:rowOff>33131</xdr:rowOff>
    </xdr:from>
    <xdr:to>
      <xdr:col>1</xdr:col>
      <xdr:colOff>323023</xdr:colOff>
      <xdr:row>548</xdr:row>
      <xdr:rowOff>115958</xdr:rowOff>
    </xdr:to>
    <xdr:pic>
      <xdr:nvPicPr>
        <xdr:cNvPr id="501" name="그림 500">
          <a:extLst>
            <a:ext uri="{FF2B5EF4-FFF2-40B4-BE49-F238E27FC236}">
              <a16:creationId xmlns:a16="http://schemas.microsoft.com/office/drawing/2014/main" xmlns="" id="{37EA3B73-636E-4374-9D20-88DE209B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9471240"/>
          <a:ext cx="289892" cy="28989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548</xdr:row>
      <xdr:rowOff>33131</xdr:rowOff>
    </xdr:from>
    <xdr:to>
      <xdr:col>1</xdr:col>
      <xdr:colOff>165653</xdr:colOff>
      <xdr:row>548</xdr:row>
      <xdr:rowOff>165653</xdr:rowOff>
    </xdr:to>
    <xdr:pic>
      <xdr:nvPicPr>
        <xdr:cNvPr id="503" name="그림 502">
          <a:extLst>
            <a:ext uri="{FF2B5EF4-FFF2-40B4-BE49-F238E27FC236}">
              <a16:creationId xmlns:a16="http://schemas.microsoft.com/office/drawing/2014/main" xmlns="" id="{FFF49C1C-050E-4C44-9F72-D197DE6C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09885370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378</xdr:row>
      <xdr:rowOff>33131</xdr:rowOff>
    </xdr:from>
    <xdr:to>
      <xdr:col>1</xdr:col>
      <xdr:colOff>364435</xdr:colOff>
      <xdr:row>379</xdr:row>
      <xdr:rowOff>165653</xdr:rowOff>
    </xdr:to>
    <xdr:pic>
      <xdr:nvPicPr>
        <xdr:cNvPr id="505" name="그림 504">
          <a:extLst>
            <a:ext uri="{FF2B5EF4-FFF2-40B4-BE49-F238E27FC236}">
              <a16:creationId xmlns:a16="http://schemas.microsoft.com/office/drawing/2014/main" xmlns="" id="{599E4285-E8C2-4AA0-811F-85767A2E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0092435"/>
          <a:ext cx="339587" cy="33958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587</xdr:row>
      <xdr:rowOff>41414</xdr:rowOff>
    </xdr:from>
    <xdr:to>
      <xdr:col>1</xdr:col>
      <xdr:colOff>331305</xdr:colOff>
      <xdr:row>588</xdr:row>
      <xdr:rowOff>140805</xdr:rowOff>
    </xdr:to>
    <xdr:pic>
      <xdr:nvPicPr>
        <xdr:cNvPr id="507" name="그림 506">
          <a:extLst>
            <a:ext uri="{FF2B5EF4-FFF2-40B4-BE49-F238E27FC236}">
              <a16:creationId xmlns:a16="http://schemas.microsoft.com/office/drawing/2014/main" xmlns="" id="{DEBED34B-1EB5-4F29-A1C4-05D709FC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10514849"/>
          <a:ext cx="306456" cy="30645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589</xdr:row>
      <xdr:rowOff>57978</xdr:rowOff>
    </xdr:from>
    <xdr:to>
      <xdr:col>1</xdr:col>
      <xdr:colOff>364435</xdr:colOff>
      <xdr:row>590</xdr:row>
      <xdr:rowOff>182218</xdr:rowOff>
    </xdr:to>
    <xdr:pic>
      <xdr:nvPicPr>
        <xdr:cNvPr id="509" name="그림 508">
          <a:extLst>
            <a:ext uri="{FF2B5EF4-FFF2-40B4-BE49-F238E27FC236}">
              <a16:creationId xmlns:a16="http://schemas.microsoft.com/office/drawing/2014/main" xmlns="" id="{9C1091D7-FB35-4748-A245-33B8D3EF4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10945543"/>
          <a:ext cx="331305" cy="33130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379</xdr:row>
      <xdr:rowOff>24847</xdr:rowOff>
    </xdr:from>
    <xdr:to>
      <xdr:col>1</xdr:col>
      <xdr:colOff>157370</xdr:colOff>
      <xdr:row>379</xdr:row>
      <xdr:rowOff>165652</xdr:rowOff>
    </xdr:to>
    <xdr:pic>
      <xdr:nvPicPr>
        <xdr:cNvPr id="511" name="그림 510">
          <a:extLst>
            <a:ext uri="{FF2B5EF4-FFF2-40B4-BE49-F238E27FC236}">
              <a16:creationId xmlns:a16="http://schemas.microsoft.com/office/drawing/2014/main" xmlns="" id="{CE97A5F5-5512-4980-A3F1-69A5593A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" y="111326543"/>
          <a:ext cx="140805" cy="14080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573</xdr:row>
      <xdr:rowOff>41414</xdr:rowOff>
    </xdr:from>
    <xdr:to>
      <xdr:col>1</xdr:col>
      <xdr:colOff>513521</xdr:colOff>
      <xdr:row>575</xdr:row>
      <xdr:rowOff>115957</xdr:rowOff>
    </xdr:to>
    <xdr:pic>
      <xdr:nvPicPr>
        <xdr:cNvPr id="513" name="그림 512">
          <a:extLst>
            <a:ext uri="{FF2B5EF4-FFF2-40B4-BE49-F238E27FC236}">
              <a16:creationId xmlns:a16="http://schemas.microsoft.com/office/drawing/2014/main" xmlns="" id="{0B6442AB-BB25-4931-93F4-07609BC4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1550175"/>
          <a:ext cx="488673" cy="488673"/>
        </a:xfrm>
        <a:prstGeom prst="rect">
          <a:avLst/>
        </a:prstGeom>
      </xdr:spPr>
    </xdr:pic>
    <xdr:clientData/>
  </xdr:twoCellAnchor>
  <xdr:twoCellAnchor editAs="oneCell">
    <xdr:from>
      <xdr:col>1</xdr:col>
      <xdr:colOff>49698</xdr:colOff>
      <xdr:row>591</xdr:row>
      <xdr:rowOff>41415</xdr:rowOff>
    </xdr:from>
    <xdr:to>
      <xdr:col>1</xdr:col>
      <xdr:colOff>571500</xdr:colOff>
      <xdr:row>593</xdr:row>
      <xdr:rowOff>149087</xdr:rowOff>
    </xdr:to>
    <xdr:pic>
      <xdr:nvPicPr>
        <xdr:cNvPr id="515" name="그림 514">
          <a:extLst>
            <a:ext uri="{FF2B5EF4-FFF2-40B4-BE49-F238E27FC236}">
              <a16:creationId xmlns:a16="http://schemas.microsoft.com/office/drawing/2014/main" xmlns="" id="{85BC120E-1683-4041-BD51-9C37DC55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2" y="112171372"/>
          <a:ext cx="521802" cy="52180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594</xdr:row>
      <xdr:rowOff>41413</xdr:rowOff>
    </xdr:from>
    <xdr:to>
      <xdr:col>1</xdr:col>
      <xdr:colOff>149088</xdr:colOff>
      <xdr:row>594</xdr:row>
      <xdr:rowOff>157370</xdr:rowOff>
    </xdr:to>
    <xdr:pic>
      <xdr:nvPicPr>
        <xdr:cNvPr id="517" name="그림 516">
          <a:extLst>
            <a:ext uri="{FF2B5EF4-FFF2-40B4-BE49-F238E27FC236}">
              <a16:creationId xmlns:a16="http://schemas.microsoft.com/office/drawing/2014/main" xmlns="" id="{25B2A5AA-BE82-4A42-A2CB-EB6E1756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12792565"/>
          <a:ext cx="115957" cy="115957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563</xdr:row>
      <xdr:rowOff>57978</xdr:rowOff>
    </xdr:from>
    <xdr:to>
      <xdr:col>1</xdr:col>
      <xdr:colOff>165652</xdr:colOff>
      <xdr:row>563</xdr:row>
      <xdr:rowOff>173934</xdr:rowOff>
    </xdr:to>
    <xdr:pic>
      <xdr:nvPicPr>
        <xdr:cNvPr id="519" name="그림 518">
          <a:extLst>
            <a:ext uri="{FF2B5EF4-FFF2-40B4-BE49-F238E27FC236}">
              <a16:creationId xmlns:a16="http://schemas.microsoft.com/office/drawing/2014/main" xmlns="" id="{04BD6506-BB67-4AB8-9BAA-F50E650C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113016195"/>
          <a:ext cx="115956" cy="11595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376</xdr:row>
      <xdr:rowOff>33131</xdr:rowOff>
    </xdr:from>
    <xdr:to>
      <xdr:col>1</xdr:col>
      <xdr:colOff>612913</xdr:colOff>
      <xdr:row>379</xdr:row>
      <xdr:rowOff>1</xdr:rowOff>
    </xdr:to>
    <xdr:pic>
      <xdr:nvPicPr>
        <xdr:cNvPr id="521" name="그림 520">
          <a:extLst>
            <a:ext uri="{FF2B5EF4-FFF2-40B4-BE49-F238E27FC236}">
              <a16:creationId xmlns:a16="http://schemas.microsoft.com/office/drawing/2014/main" xmlns="" id="{78A1D39F-6875-4B5F-9CA1-FC75D9FD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3198414"/>
          <a:ext cx="588065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554</xdr:row>
      <xdr:rowOff>41414</xdr:rowOff>
    </xdr:from>
    <xdr:to>
      <xdr:col>1</xdr:col>
      <xdr:colOff>149087</xdr:colOff>
      <xdr:row>554</xdr:row>
      <xdr:rowOff>165653</xdr:rowOff>
    </xdr:to>
    <xdr:pic>
      <xdr:nvPicPr>
        <xdr:cNvPr id="523" name="그림 522">
          <a:extLst>
            <a:ext uri="{FF2B5EF4-FFF2-40B4-BE49-F238E27FC236}">
              <a16:creationId xmlns:a16="http://schemas.microsoft.com/office/drawing/2014/main" xmlns="" id="{9D984DC2-02DE-4577-8B1C-64089D28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4449088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576</xdr:row>
      <xdr:rowOff>24848</xdr:rowOff>
    </xdr:from>
    <xdr:to>
      <xdr:col>1</xdr:col>
      <xdr:colOff>538369</xdr:colOff>
      <xdr:row>578</xdr:row>
      <xdr:rowOff>124238</xdr:rowOff>
    </xdr:to>
    <xdr:pic>
      <xdr:nvPicPr>
        <xdr:cNvPr id="525" name="그림 524">
          <a:extLst>
            <a:ext uri="{FF2B5EF4-FFF2-40B4-BE49-F238E27FC236}">
              <a16:creationId xmlns:a16="http://schemas.microsoft.com/office/drawing/2014/main" xmlns="" id="{AA8844ED-C06D-4B7A-9DC6-9C877810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4639587"/>
          <a:ext cx="513521" cy="513521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564</xdr:row>
      <xdr:rowOff>41413</xdr:rowOff>
    </xdr:from>
    <xdr:to>
      <xdr:col>1</xdr:col>
      <xdr:colOff>165652</xdr:colOff>
      <xdr:row>564</xdr:row>
      <xdr:rowOff>165652</xdr:rowOff>
    </xdr:to>
    <xdr:pic>
      <xdr:nvPicPr>
        <xdr:cNvPr id="527" name="그림 526">
          <a:extLst>
            <a:ext uri="{FF2B5EF4-FFF2-40B4-BE49-F238E27FC236}">
              <a16:creationId xmlns:a16="http://schemas.microsoft.com/office/drawing/2014/main" xmlns="" id="{DA9BE1BA-E4CF-41D1-ABB3-698B99A0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15277348"/>
          <a:ext cx="124239" cy="12423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565</xdr:row>
      <xdr:rowOff>41413</xdr:rowOff>
    </xdr:from>
    <xdr:to>
      <xdr:col>1</xdr:col>
      <xdr:colOff>554935</xdr:colOff>
      <xdr:row>567</xdr:row>
      <xdr:rowOff>149088</xdr:rowOff>
    </xdr:to>
    <xdr:pic>
      <xdr:nvPicPr>
        <xdr:cNvPr id="529" name="그림 528">
          <a:extLst>
            <a:ext uri="{FF2B5EF4-FFF2-40B4-BE49-F238E27FC236}">
              <a16:creationId xmlns:a16="http://schemas.microsoft.com/office/drawing/2014/main" xmlns="" id="{39548CD7-B4B5-43FE-8769-8A739E70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15484413"/>
          <a:ext cx="521805" cy="521805"/>
        </a:xfrm>
        <a:prstGeom prst="rect">
          <a:avLst/>
        </a:prstGeom>
      </xdr:spPr>
    </xdr:pic>
    <xdr:clientData/>
  </xdr:twoCellAnchor>
  <xdr:twoCellAnchor editAs="oneCell">
    <xdr:from>
      <xdr:col>1</xdr:col>
      <xdr:colOff>49697</xdr:colOff>
      <xdr:row>568</xdr:row>
      <xdr:rowOff>33132</xdr:rowOff>
    </xdr:from>
    <xdr:to>
      <xdr:col>1</xdr:col>
      <xdr:colOff>405849</xdr:colOff>
      <xdr:row>569</xdr:row>
      <xdr:rowOff>182219</xdr:rowOff>
    </xdr:to>
    <xdr:pic>
      <xdr:nvPicPr>
        <xdr:cNvPr id="531" name="그림 530">
          <a:extLst>
            <a:ext uri="{FF2B5EF4-FFF2-40B4-BE49-F238E27FC236}">
              <a16:creationId xmlns:a16="http://schemas.microsoft.com/office/drawing/2014/main" xmlns="" id="{29EFF0C7-99D1-46A8-AB3C-E924BED9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1" y="116097328"/>
          <a:ext cx="356152" cy="35615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570</xdr:row>
      <xdr:rowOff>24849</xdr:rowOff>
    </xdr:from>
    <xdr:to>
      <xdr:col>1</xdr:col>
      <xdr:colOff>165653</xdr:colOff>
      <xdr:row>570</xdr:row>
      <xdr:rowOff>165653</xdr:rowOff>
    </xdr:to>
    <xdr:pic>
      <xdr:nvPicPr>
        <xdr:cNvPr id="533" name="그림 532">
          <a:extLst>
            <a:ext uri="{FF2B5EF4-FFF2-40B4-BE49-F238E27FC236}">
              <a16:creationId xmlns:a16="http://schemas.microsoft.com/office/drawing/2014/main" xmlns="" id="{24FE1DDE-6F1A-4FE0-B953-7D9C5789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16503175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571</xdr:row>
      <xdr:rowOff>24849</xdr:rowOff>
    </xdr:from>
    <xdr:to>
      <xdr:col>1</xdr:col>
      <xdr:colOff>165653</xdr:colOff>
      <xdr:row>571</xdr:row>
      <xdr:rowOff>165653</xdr:rowOff>
    </xdr:to>
    <xdr:pic>
      <xdr:nvPicPr>
        <xdr:cNvPr id="535" name="그림 534">
          <a:extLst>
            <a:ext uri="{FF2B5EF4-FFF2-40B4-BE49-F238E27FC236}">
              <a16:creationId xmlns:a16="http://schemas.microsoft.com/office/drawing/2014/main" xmlns="" id="{FEAAA0AA-CBCE-405F-838E-A216AFD9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16710240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572</xdr:row>
      <xdr:rowOff>41414</xdr:rowOff>
    </xdr:from>
    <xdr:to>
      <xdr:col>1</xdr:col>
      <xdr:colOff>165653</xdr:colOff>
      <xdr:row>572</xdr:row>
      <xdr:rowOff>173936</xdr:rowOff>
    </xdr:to>
    <xdr:pic>
      <xdr:nvPicPr>
        <xdr:cNvPr id="537" name="그림 536">
          <a:extLst>
            <a:ext uri="{FF2B5EF4-FFF2-40B4-BE49-F238E27FC236}">
              <a16:creationId xmlns:a16="http://schemas.microsoft.com/office/drawing/2014/main" xmlns="" id="{97BF45B2-4DED-4F86-BB61-4B4C6A22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16933871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555</xdr:row>
      <xdr:rowOff>33130</xdr:rowOff>
    </xdr:from>
    <xdr:to>
      <xdr:col>1</xdr:col>
      <xdr:colOff>637761</xdr:colOff>
      <xdr:row>558</xdr:row>
      <xdr:rowOff>24848</xdr:rowOff>
    </xdr:to>
    <xdr:pic>
      <xdr:nvPicPr>
        <xdr:cNvPr id="539" name="그림 538">
          <a:extLst>
            <a:ext uri="{FF2B5EF4-FFF2-40B4-BE49-F238E27FC236}">
              <a16:creationId xmlns:a16="http://schemas.microsoft.com/office/drawing/2014/main" xmlns="" id="{A4974BAD-52B7-45C1-B506-94DD8147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17132652"/>
          <a:ext cx="612913" cy="61291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578</xdr:row>
      <xdr:rowOff>33131</xdr:rowOff>
    </xdr:from>
    <xdr:to>
      <xdr:col>1</xdr:col>
      <xdr:colOff>182217</xdr:colOff>
      <xdr:row>578</xdr:row>
      <xdr:rowOff>173935</xdr:rowOff>
    </xdr:to>
    <xdr:pic>
      <xdr:nvPicPr>
        <xdr:cNvPr id="541" name="그림 540">
          <a:extLst>
            <a:ext uri="{FF2B5EF4-FFF2-40B4-BE49-F238E27FC236}">
              <a16:creationId xmlns:a16="http://schemas.microsoft.com/office/drawing/2014/main" xmlns="" id="{D18D0E6C-D9CA-491C-8353-A7CCBF6D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17960914"/>
          <a:ext cx="140804" cy="140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579</xdr:row>
      <xdr:rowOff>57978</xdr:rowOff>
    </xdr:from>
    <xdr:to>
      <xdr:col>1</xdr:col>
      <xdr:colOff>140804</xdr:colOff>
      <xdr:row>579</xdr:row>
      <xdr:rowOff>165652</xdr:rowOff>
    </xdr:to>
    <xdr:pic>
      <xdr:nvPicPr>
        <xdr:cNvPr id="543" name="그림 542">
          <a:extLst>
            <a:ext uri="{FF2B5EF4-FFF2-40B4-BE49-F238E27FC236}">
              <a16:creationId xmlns:a16="http://schemas.microsoft.com/office/drawing/2014/main" xmlns="" id="{2F60F78F-3E21-4FD3-B64E-20CD23E1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18192826"/>
          <a:ext cx="107674" cy="10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580</xdr:row>
      <xdr:rowOff>41414</xdr:rowOff>
    </xdr:from>
    <xdr:to>
      <xdr:col>1</xdr:col>
      <xdr:colOff>372718</xdr:colOff>
      <xdr:row>581</xdr:row>
      <xdr:rowOff>157371</xdr:rowOff>
    </xdr:to>
    <xdr:pic>
      <xdr:nvPicPr>
        <xdr:cNvPr id="545" name="그림 544">
          <a:extLst>
            <a:ext uri="{FF2B5EF4-FFF2-40B4-BE49-F238E27FC236}">
              <a16:creationId xmlns:a16="http://schemas.microsoft.com/office/drawing/2014/main" xmlns="" id="{401DB990-4F10-4954-B33A-39EF6082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118383327"/>
          <a:ext cx="323022" cy="323022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582</xdr:row>
      <xdr:rowOff>41415</xdr:rowOff>
    </xdr:from>
    <xdr:to>
      <xdr:col>1</xdr:col>
      <xdr:colOff>356153</xdr:colOff>
      <xdr:row>583</xdr:row>
      <xdr:rowOff>165654</xdr:rowOff>
    </xdr:to>
    <xdr:pic>
      <xdr:nvPicPr>
        <xdr:cNvPr id="547" name="그림 546">
          <a:extLst>
            <a:ext uri="{FF2B5EF4-FFF2-40B4-BE49-F238E27FC236}">
              <a16:creationId xmlns:a16="http://schemas.microsoft.com/office/drawing/2014/main" xmlns="" id="{60E9CE48-2C8F-4D62-83AB-1D83531F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3" y="118797458"/>
          <a:ext cx="331304" cy="3313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381</xdr:row>
      <xdr:rowOff>49696</xdr:rowOff>
    </xdr:from>
    <xdr:to>
      <xdr:col>1</xdr:col>
      <xdr:colOff>530087</xdr:colOff>
      <xdr:row>383</xdr:row>
      <xdr:rowOff>124240</xdr:rowOff>
    </xdr:to>
    <xdr:pic>
      <xdr:nvPicPr>
        <xdr:cNvPr id="549" name="그림 548">
          <a:extLst>
            <a:ext uri="{FF2B5EF4-FFF2-40B4-BE49-F238E27FC236}">
              <a16:creationId xmlns:a16="http://schemas.microsoft.com/office/drawing/2014/main" xmlns="" id="{A86EB91D-E707-436A-86DB-330CDC2D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7" y="119219870"/>
          <a:ext cx="488674" cy="48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583</xdr:row>
      <xdr:rowOff>41414</xdr:rowOff>
    </xdr:from>
    <xdr:to>
      <xdr:col>1</xdr:col>
      <xdr:colOff>521805</xdr:colOff>
      <xdr:row>585</xdr:row>
      <xdr:rowOff>115958</xdr:rowOff>
    </xdr:to>
    <xdr:pic>
      <xdr:nvPicPr>
        <xdr:cNvPr id="551" name="그림 550">
          <a:extLst>
            <a:ext uri="{FF2B5EF4-FFF2-40B4-BE49-F238E27FC236}">
              <a16:creationId xmlns:a16="http://schemas.microsoft.com/office/drawing/2014/main" xmlns="" id="{ABCBFF42-B616-4D6D-9025-5C99DC74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19832784"/>
          <a:ext cx="488674" cy="48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290</xdr:row>
      <xdr:rowOff>49695</xdr:rowOff>
    </xdr:from>
    <xdr:to>
      <xdr:col>1</xdr:col>
      <xdr:colOff>579783</xdr:colOff>
      <xdr:row>292</xdr:row>
      <xdr:rowOff>182217</xdr:rowOff>
    </xdr:to>
    <xdr:pic>
      <xdr:nvPicPr>
        <xdr:cNvPr id="553" name="그림 552">
          <a:extLst>
            <a:ext uri="{FF2B5EF4-FFF2-40B4-BE49-F238E27FC236}">
              <a16:creationId xmlns:a16="http://schemas.microsoft.com/office/drawing/2014/main" xmlns="" id="{02C36326-801D-4F2E-8E0D-721554AD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4" y="120462260"/>
          <a:ext cx="546653" cy="546653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586</xdr:row>
      <xdr:rowOff>24848</xdr:rowOff>
    </xdr:from>
    <xdr:to>
      <xdr:col>1</xdr:col>
      <xdr:colOff>190501</xdr:colOff>
      <xdr:row>586</xdr:row>
      <xdr:rowOff>157370</xdr:rowOff>
    </xdr:to>
    <xdr:pic>
      <xdr:nvPicPr>
        <xdr:cNvPr id="555" name="그림 554">
          <a:extLst>
            <a:ext uri="{FF2B5EF4-FFF2-40B4-BE49-F238E27FC236}">
              <a16:creationId xmlns:a16="http://schemas.microsoft.com/office/drawing/2014/main" xmlns="" id="{8A9B245B-D1AA-457B-80EA-1D9A80A03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3" y="121058609"/>
          <a:ext cx="132522" cy="132522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384</xdr:row>
      <xdr:rowOff>41413</xdr:rowOff>
    </xdr:from>
    <xdr:to>
      <xdr:col>1</xdr:col>
      <xdr:colOff>149087</xdr:colOff>
      <xdr:row>384</xdr:row>
      <xdr:rowOff>140804</xdr:rowOff>
    </xdr:to>
    <xdr:pic>
      <xdr:nvPicPr>
        <xdr:cNvPr id="557" name="그림 556">
          <a:extLst>
            <a:ext uri="{FF2B5EF4-FFF2-40B4-BE49-F238E27FC236}">
              <a16:creationId xmlns:a16="http://schemas.microsoft.com/office/drawing/2014/main" xmlns="" id="{DB492476-CDD3-41BD-9947-7FE01A73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0" y="121282239"/>
          <a:ext cx="99391" cy="9939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549</xdr:row>
      <xdr:rowOff>33131</xdr:rowOff>
    </xdr:from>
    <xdr:to>
      <xdr:col>1</xdr:col>
      <xdr:colOff>356153</xdr:colOff>
      <xdr:row>550</xdr:row>
      <xdr:rowOff>149087</xdr:rowOff>
    </xdr:to>
    <xdr:pic>
      <xdr:nvPicPr>
        <xdr:cNvPr id="559" name="그림 558">
          <a:extLst>
            <a:ext uri="{FF2B5EF4-FFF2-40B4-BE49-F238E27FC236}">
              <a16:creationId xmlns:a16="http://schemas.microsoft.com/office/drawing/2014/main" xmlns="" id="{86D7A4AC-C276-4311-9DCD-9E74E5D8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21481022"/>
          <a:ext cx="323022" cy="32302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557</xdr:row>
      <xdr:rowOff>74544</xdr:rowOff>
    </xdr:from>
    <xdr:to>
      <xdr:col>1</xdr:col>
      <xdr:colOff>588066</xdr:colOff>
      <xdr:row>560</xdr:row>
      <xdr:rowOff>8283</xdr:rowOff>
    </xdr:to>
    <xdr:pic>
      <xdr:nvPicPr>
        <xdr:cNvPr id="561" name="그림 560">
          <a:extLst>
            <a:ext uri="{FF2B5EF4-FFF2-40B4-BE49-F238E27FC236}">
              <a16:creationId xmlns:a16="http://schemas.microsoft.com/office/drawing/2014/main" xmlns="" id="{FA039DA1-4C39-40DA-B5EC-A3B2E1A4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121936566"/>
          <a:ext cx="554935" cy="554935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0</xdr:row>
      <xdr:rowOff>99393</xdr:rowOff>
    </xdr:from>
    <xdr:to>
      <xdr:col>1</xdr:col>
      <xdr:colOff>284369</xdr:colOff>
      <xdr:row>2</xdr:row>
      <xdr:rowOff>198785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28B0BBF-BD5A-79C3-8E98-FCCEAE2D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1" y="99393"/>
          <a:ext cx="1104348" cy="621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142877</xdr:colOff>
      <xdr:row>44</xdr:row>
      <xdr:rowOff>38100</xdr:rowOff>
    </xdr:from>
    <xdr:ext cx="723898" cy="695325"/>
    <xdr:pic>
      <xdr:nvPicPr>
        <xdr:cNvPr id="2" name="image89.png" title="이미지">
          <a:extLst>
            <a:ext uri="{FF2B5EF4-FFF2-40B4-BE49-F238E27FC236}">
              <a16:creationId xmlns:a16="http://schemas.microsoft.com/office/drawing/2014/main" xmlns="" id="{42E5F311-BCF6-4658-B9FD-A4CFB1EC6EA9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2" y="7162800"/>
          <a:ext cx="723898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19051</xdr:colOff>
      <xdr:row>45</xdr:row>
      <xdr:rowOff>28576</xdr:rowOff>
    </xdr:from>
    <xdr:ext cx="895349" cy="895349"/>
    <xdr:pic>
      <xdr:nvPicPr>
        <xdr:cNvPr id="3" name="image101.png" title="이미지">
          <a:extLst>
            <a:ext uri="{FF2B5EF4-FFF2-40B4-BE49-F238E27FC236}">
              <a16:creationId xmlns:a16="http://schemas.microsoft.com/office/drawing/2014/main" xmlns="" id="{26FE3DEB-75EB-476C-BA86-5AAC492E7EBA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6" y="7315201"/>
          <a:ext cx="895349" cy="8953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95251</xdr:colOff>
      <xdr:row>50</xdr:row>
      <xdr:rowOff>47626</xdr:rowOff>
    </xdr:from>
    <xdr:ext cx="876299" cy="628650"/>
    <xdr:pic>
      <xdr:nvPicPr>
        <xdr:cNvPr id="4" name="image100.png" title="이미지">
          <a:extLst>
            <a:ext uri="{FF2B5EF4-FFF2-40B4-BE49-F238E27FC236}">
              <a16:creationId xmlns:a16="http://schemas.microsoft.com/office/drawing/2014/main" xmlns="" id="{1E3490B0-8522-45F7-BFA1-92D7A4106DB4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6" y="8143876"/>
          <a:ext cx="876299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66676</xdr:colOff>
      <xdr:row>52</xdr:row>
      <xdr:rowOff>142876</xdr:rowOff>
    </xdr:from>
    <xdr:ext cx="895349" cy="895349"/>
    <xdr:pic>
      <xdr:nvPicPr>
        <xdr:cNvPr id="5" name="image95.png" title="이미지">
          <a:extLst>
            <a:ext uri="{FF2B5EF4-FFF2-40B4-BE49-F238E27FC236}">
              <a16:creationId xmlns:a16="http://schemas.microsoft.com/office/drawing/2014/main" xmlns="" id="{A9A937FA-CE0E-4259-A1A8-23B417E907FC}"/>
            </a:ext>
          </a:extLst>
        </xdr:cNvPr>
        <xdr:cNvPicPr preferRelativeResize="0"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01" y="8562976"/>
          <a:ext cx="895349" cy="8953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190502</xdr:colOff>
      <xdr:row>57</xdr:row>
      <xdr:rowOff>47626</xdr:rowOff>
    </xdr:from>
    <xdr:ext cx="657224" cy="666750"/>
    <xdr:pic>
      <xdr:nvPicPr>
        <xdr:cNvPr id="6" name="image93.png" title="이미지">
          <a:extLst>
            <a:ext uri="{FF2B5EF4-FFF2-40B4-BE49-F238E27FC236}">
              <a16:creationId xmlns:a16="http://schemas.microsoft.com/office/drawing/2014/main" xmlns="" id="{2D5ACBD3-C8C1-466B-BF11-0B9DAAEF2CEB}"/>
            </a:ext>
          </a:extLst>
        </xdr:cNvPr>
        <xdr:cNvPicPr preferRelativeResize="0"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2527" y="9277351"/>
          <a:ext cx="657224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114302</xdr:colOff>
      <xdr:row>58</xdr:row>
      <xdr:rowOff>47625</xdr:rowOff>
    </xdr:from>
    <xdr:ext cx="790574" cy="676275"/>
    <xdr:pic>
      <xdr:nvPicPr>
        <xdr:cNvPr id="7" name="image97.png" title="이미지">
          <a:extLst>
            <a:ext uri="{FF2B5EF4-FFF2-40B4-BE49-F238E27FC236}">
              <a16:creationId xmlns:a16="http://schemas.microsoft.com/office/drawing/2014/main" xmlns="" id="{7E0B054C-4529-48D8-BA82-28A7A2F7F866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6327" y="9439275"/>
          <a:ext cx="790574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123827</xdr:colOff>
      <xdr:row>59</xdr:row>
      <xdr:rowOff>47626</xdr:rowOff>
    </xdr:from>
    <xdr:ext cx="809624" cy="666750"/>
    <xdr:pic>
      <xdr:nvPicPr>
        <xdr:cNvPr id="8" name="image96.png" title="이미지">
          <a:extLst>
            <a:ext uri="{FF2B5EF4-FFF2-40B4-BE49-F238E27FC236}">
              <a16:creationId xmlns:a16="http://schemas.microsoft.com/office/drawing/2014/main" xmlns="" id="{0D3F0DE3-22B8-4134-AEFB-69D6882C2499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5852" y="9601201"/>
          <a:ext cx="809624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133351</xdr:colOff>
      <xdr:row>62</xdr:row>
      <xdr:rowOff>57151</xdr:rowOff>
    </xdr:from>
    <xdr:ext cx="761999" cy="647699"/>
    <xdr:pic>
      <xdr:nvPicPr>
        <xdr:cNvPr id="9" name="image112.png" title="이미지">
          <a:extLst>
            <a:ext uri="{FF2B5EF4-FFF2-40B4-BE49-F238E27FC236}">
              <a16:creationId xmlns:a16="http://schemas.microsoft.com/office/drawing/2014/main" xmlns="" id="{0DB790D7-9F5A-4150-B9F1-8AB5AFC83655}"/>
            </a:ext>
          </a:extLst>
        </xdr:cNvPr>
        <xdr:cNvPicPr preferRelativeResize="0"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5376" y="10096501"/>
          <a:ext cx="761999" cy="6476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76201</xdr:colOff>
      <xdr:row>65</xdr:row>
      <xdr:rowOff>57151</xdr:rowOff>
    </xdr:from>
    <xdr:ext cx="895349" cy="819149"/>
    <xdr:pic>
      <xdr:nvPicPr>
        <xdr:cNvPr id="10" name="image113.png" title="이미지">
          <a:extLst>
            <a:ext uri="{FF2B5EF4-FFF2-40B4-BE49-F238E27FC236}">
              <a16:creationId xmlns:a16="http://schemas.microsoft.com/office/drawing/2014/main" xmlns="" id="{17D0270F-1E46-4CFC-860E-87E8793C6F1D}"/>
            </a:ext>
          </a:extLst>
        </xdr:cNvPr>
        <xdr:cNvPicPr preferRelativeResize="0"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8226" y="10582276"/>
          <a:ext cx="895349" cy="8191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142876</xdr:colOff>
      <xdr:row>69</xdr:row>
      <xdr:rowOff>19050</xdr:rowOff>
    </xdr:from>
    <xdr:ext cx="723899" cy="733425"/>
    <xdr:pic>
      <xdr:nvPicPr>
        <xdr:cNvPr id="11" name="image119.png" title="이미지">
          <a:extLst>
            <a:ext uri="{FF2B5EF4-FFF2-40B4-BE49-F238E27FC236}">
              <a16:creationId xmlns:a16="http://schemas.microsoft.com/office/drawing/2014/main" xmlns="" id="{A6413B59-B7CC-4B50-ABE5-3BA1F06A52A6}"/>
            </a:ext>
          </a:extLst>
        </xdr:cNvPr>
        <xdr:cNvPicPr preferRelativeResize="0"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4901" y="11191875"/>
          <a:ext cx="723899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71</xdr:row>
      <xdr:rowOff>38101</xdr:rowOff>
    </xdr:from>
    <xdr:ext cx="819149" cy="838199"/>
    <xdr:pic>
      <xdr:nvPicPr>
        <xdr:cNvPr id="12" name="image132.png" title="이미지">
          <a:extLst>
            <a:ext uri="{FF2B5EF4-FFF2-40B4-BE49-F238E27FC236}">
              <a16:creationId xmlns:a16="http://schemas.microsoft.com/office/drawing/2014/main" xmlns="" id="{A5B8E2D4-DCB9-489A-80DD-6888D080E2D1}"/>
            </a:ext>
          </a:extLst>
        </xdr:cNvPr>
        <xdr:cNvPicPr preferRelativeResize="0"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6326" y="11534776"/>
          <a:ext cx="819149" cy="8381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133352</xdr:colOff>
      <xdr:row>75</xdr:row>
      <xdr:rowOff>19052</xdr:rowOff>
    </xdr:from>
    <xdr:ext cx="771523" cy="714373"/>
    <xdr:pic>
      <xdr:nvPicPr>
        <xdr:cNvPr id="13" name="image129.png" title="이미지">
          <a:extLst>
            <a:ext uri="{FF2B5EF4-FFF2-40B4-BE49-F238E27FC236}">
              <a16:creationId xmlns:a16="http://schemas.microsoft.com/office/drawing/2014/main" xmlns="" id="{76EE8E4C-0985-46D5-B61A-FF5F39E4B178}"/>
            </a:ext>
          </a:extLst>
        </xdr:cNvPr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5377" y="12163427"/>
          <a:ext cx="771523" cy="7143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114302</xdr:colOff>
      <xdr:row>78</xdr:row>
      <xdr:rowOff>28576</xdr:rowOff>
    </xdr:from>
    <xdr:ext cx="809624" cy="876300"/>
    <xdr:pic>
      <xdr:nvPicPr>
        <xdr:cNvPr id="14" name="image126.png" title="이미지">
          <a:extLst>
            <a:ext uri="{FF2B5EF4-FFF2-40B4-BE49-F238E27FC236}">
              <a16:creationId xmlns:a16="http://schemas.microsoft.com/office/drawing/2014/main" xmlns="" id="{87319F2B-9045-42F5-A533-11555F940283}"/>
            </a:ext>
          </a:extLst>
        </xdr:cNvPr>
        <xdr:cNvPicPr preferRelativeResize="0"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7" y="12658726"/>
          <a:ext cx="809624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95252</xdr:colOff>
      <xdr:row>82</xdr:row>
      <xdr:rowOff>57152</xdr:rowOff>
    </xdr:from>
    <xdr:ext cx="809624" cy="790574"/>
    <xdr:pic>
      <xdr:nvPicPr>
        <xdr:cNvPr id="15" name="image117.png" title="이미지">
          <a:extLst>
            <a:ext uri="{FF2B5EF4-FFF2-40B4-BE49-F238E27FC236}">
              <a16:creationId xmlns:a16="http://schemas.microsoft.com/office/drawing/2014/main" xmlns="" id="{421659C5-7409-4948-BBBD-BA710B96A911}"/>
            </a:ext>
          </a:extLst>
        </xdr:cNvPr>
        <xdr:cNvPicPr preferRelativeResize="0"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7277" y="13335002"/>
          <a:ext cx="809624" cy="79057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142876</xdr:colOff>
      <xdr:row>86</xdr:row>
      <xdr:rowOff>47626</xdr:rowOff>
    </xdr:from>
    <xdr:ext cx="695323" cy="657224"/>
    <xdr:pic>
      <xdr:nvPicPr>
        <xdr:cNvPr id="16" name="image116.png" title="이미지">
          <a:extLst>
            <a:ext uri="{FF2B5EF4-FFF2-40B4-BE49-F238E27FC236}">
              <a16:creationId xmlns:a16="http://schemas.microsoft.com/office/drawing/2014/main" xmlns="" id="{6F49D1F7-4D8D-417E-BCA4-C9A156618F56}"/>
            </a:ext>
          </a:extLst>
        </xdr:cNvPr>
        <xdr:cNvPicPr preferRelativeResize="0"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4901" y="13973176"/>
          <a:ext cx="695323" cy="65722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89</xdr:row>
      <xdr:rowOff>47626</xdr:rowOff>
    </xdr:from>
    <xdr:ext cx="761999" cy="647700"/>
    <xdr:pic>
      <xdr:nvPicPr>
        <xdr:cNvPr id="17" name="image120.png" title="이미지">
          <a:extLst>
            <a:ext uri="{FF2B5EF4-FFF2-40B4-BE49-F238E27FC236}">
              <a16:creationId xmlns:a16="http://schemas.microsoft.com/office/drawing/2014/main" xmlns="" id="{06BFFDE2-6F01-430B-B674-C67A64FFCCEF}"/>
            </a:ext>
          </a:extLst>
        </xdr:cNvPr>
        <xdr:cNvPicPr preferRelativeResize="0"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6326" y="14458951"/>
          <a:ext cx="761999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133352</xdr:colOff>
      <xdr:row>92</xdr:row>
      <xdr:rowOff>19051</xdr:rowOff>
    </xdr:from>
    <xdr:ext cx="790574" cy="704850"/>
    <xdr:pic>
      <xdr:nvPicPr>
        <xdr:cNvPr id="18" name="image138.png" title="이미지">
          <a:extLst>
            <a:ext uri="{FF2B5EF4-FFF2-40B4-BE49-F238E27FC236}">
              <a16:creationId xmlns:a16="http://schemas.microsoft.com/office/drawing/2014/main" xmlns="" id="{AFB6B7A2-89DB-4E4A-AA18-A9D396B24B53}"/>
            </a:ext>
          </a:extLst>
        </xdr:cNvPr>
        <xdr:cNvPicPr preferRelativeResize="0"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95377" y="14916151"/>
          <a:ext cx="790574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95251</xdr:colOff>
      <xdr:row>95</xdr:row>
      <xdr:rowOff>28576</xdr:rowOff>
    </xdr:from>
    <xdr:ext cx="838199" cy="876300"/>
    <xdr:pic>
      <xdr:nvPicPr>
        <xdr:cNvPr id="19" name="image134.png" title="이미지">
          <a:extLst>
            <a:ext uri="{FF2B5EF4-FFF2-40B4-BE49-F238E27FC236}">
              <a16:creationId xmlns:a16="http://schemas.microsoft.com/office/drawing/2014/main" xmlns="" id="{60EBABA3-1A9F-4459-B429-355E389CFFE7}"/>
            </a:ext>
          </a:extLst>
        </xdr:cNvPr>
        <xdr:cNvPicPr preferRelativeResize="0"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57276" y="15411451"/>
          <a:ext cx="838199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76201</xdr:colOff>
      <xdr:row>99</xdr:row>
      <xdr:rowOff>95251</xdr:rowOff>
    </xdr:from>
    <xdr:ext cx="895349" cy="895349"/>
    <xdr:pic>
      <xdr:nvPicPr>
        <xdr:cNvPr id="20" name="image121.png" title="이미지">
          <a:extLst>
            <a:ext uri="{FF2B5EF4-FFF2-40B4-BE49-F238E27FC236}">
              <a16:creationId xmlns:a16="http://schemas.microsoft.com/office/drawing/2014/main" xmlns="" id="{2754DB18-1415-4D18-826B-FD8B55741992}"/>
            </a:ext>
          </a:extLst>
        </xdr:cNvPr>
        <xdr:cNvPicPr preferRelativeResize="0"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8226" y="16125826"/>
          <a:ext cx="895349" cy="8953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171451</xdr:colOff>
      <xdr:row>104</xdr:row>
      <xdr:rowOff>28576</xdr:rowOff>
    </xdr:from>
    <xdr:ext cx="695323" cy="695323"/>
    <xdr:pic>
      <xdr:nvPicPr>
        <xdr:cNvPr id="21" name="image118.png" title="이미지">
          <a:extLst>
            <a:ext uri="{FF2B5EF4-FFF2-40B4-BE49-F238E27FC236}">
              <a16:creationId xmlns:a16="http://schemas.microsoft.com/office/drawing/2014/main" xmlns="" id="{09B6B654-1D80-4329-8BFA-70958927AAB6}"/>
            </a:ext>
          </a:extLst>
        </xdr:cNvPr>
        <xdr:cNvPicPr preferRelativeResize="0"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476" y="16868776"/>
          <a:ext cx="695323" cy="69532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171451</xdr:colOff>
      <xdr:row>107</xdr:row>
      <xdr:rowOff>38100</xdr:rowOff>
    </xdr:from>
    <xdr:ext cx="666749" cy="695325"/>
    <xdr:pic>
      <xdr:nvPicPr>
        <xdr:cNvPr id="22" name="image122.png" title="이미지">
          <a:extLst>
            <a:ext uri="{FF2B5EF4-FFF2-40B4-BE49-F238E27FC236}">
              <a16:creationId xmlns:a16="http://schemas.microsoft.com/office/drawing/2014/main" xmlns="" id="{D75CB699-AF24-4933-99A9-2FE495716EDB}"/>
            </a:ext>
          </a:extLst>
        </xdr:cNvPr>
        <xdr:cNvPicPr preferRelativeResize="0"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33476" y="17364075"/>
          <a:ext cx="666749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114302</xdr:colOff>
      <xdr:row>4</xdr:row>
      <xdr:rowOff>47626</xdr:rowOff>
    </xdr:from>
    <xdr:ext cx="828674" cy="666750"/>
    <xdr:pic>
      <xdr:nvPicPr>
        <xdr:cNvPr id="23" name="image130.png" title="이미지">
          <a:extLst>
            <a:ext uri="{FF2B5EF4-FFF2-40B4-BE49-F238E27FC236}">
              <a16:creationId xmlns:a16="http://schemas.microsoft.com/office/drawing/2014/main" xmlns="" id="{2D20F966-E732-433B-93C8-596CF69AF52D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6327" y="695326"/>
          <a:ext cx="828674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133352</xdr:colOff>
      <xdr:row>6</xdr:row>
      <xdr:rowOff>47625</xdr:rowOff>
    </xdr:from>
    <xdr:ext cx="790574" cy="695325"/>
    <xdr:pic>
      <xdr:nvPicPr>
        <xdr:cNvPr id="24" name="image124.png" title="이미지">
          <a:extLst>
            <a:ext uri="{FF2B5EF4-FFF2-40B4-BE49-F238E27FC236}">
              <a16:creationId xmlns:a16="http://schemas.microsoft.com/office/drawing/2014/main" xmlns="" id="{2DCFCAF8-2A5C-49ED-B751-E6B66D009EC5}"/>
            </a:ext>
          </a:extLst>
        </xdr:cNvPr>
        <xdr:cNvPicPr preferRelativeResize="0"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95377" y="1019175"/>
          <a:ext cx="790574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95251</xdr:colOff>
      <xdr:row>7</xdr:row>
      <xdr:rowOff>47625</xdr:rowOff>
    </xdr:from>
    <xdr:ext cx="876299" cy="828675"/>
    <xdr:pic>
      <xdr:nvPicPr>
        <xdr:cNvPr id="25" name="image163.png" title="이미지">
          <a:extLst>
            <a:ext uri="{FF2B5EF4-FFF2-40B4-BE49-F238E27FC236}">
              <a16:creationId xmlns:a16="http://schemas.microsoft.com/office/drawing/2014/main" xmlns="" id="{1CC4F62B-6E9B-4860-96B0-04361B080500}"/>
            </a:ext>
          </a:extLst>
        </xdr:cNvPr>
        <xdr:cNvPicPr preferRelativeResize="0"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7276" y="1181100"/>
          <a:ext cx="876299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19051</xdr:colOff>
      <xdr:row>11</xdr:row>
      <xdr:rowOff>28576</xdr:rowOff>
    </xdr:from>
    <xdr:ext cx="895349" cy="895349"/>
    <xdr:pic>
      <xdr:nvPicPr>
        <xdr:cNvPr id="26" name="image171.png" title="이미지">
          <a:extLst>
            <a:ext uri="{FF2B5EF4-FFF2-40B4-BE49-F238E27FC236}">
              <a16:creationId xmlns:a16="http://schemas.microsoft.com/office/drawing/2014/main" xmlns="" id="{6754AB19-6551-4266-9EDB-AA8C3E9AD0A5}"/>
            </a:ext>
          </a:extLst>
        </xdr:cNvPr>
        <xdr:cNvPicPr preferRelativeResize="0"/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1076" y="1809751"/>
          <a:ext cx="895349" cy="8953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142877</xdr:colOff>
      <xdr:row>109</xdr:row>
      <xdr:rowOff>28576</xdr:rowOff>
    </xdr:from>
    <xdr:ext cx="733424" cy="704849"/>
    <xdr:pic>
      <xdr:nvPicPr>
        <xdr:cNvPr id="27" name="image202.png" title="이미지">
          <a:extLst>
            <a:ext uri="{FF2B5EF4-FFF2-40B4-BE49-F238E27FC236}">
              <a16:creationId xmlns:a16="http://schemas.microsoft.com/office/drawing/2014/main" xmlns="" id="{7A40B79F-1842-4A53-A560-4EADE37466D7}"/>
            </a:ext>
          </a:extLst>
        </xdr:cNvPr>
        <xdr:cNvPicPr preferRelativeResize="0"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4902" y="17678401"/>
          <a:ext cx="733424" cy="7048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114302</xdr:colOff>
      <xdr:row>111</xdr:row>
      <xdr:rowOff>28576</xdr:rowOff>
    </xdr:from>
    <xdr:ext cx="809624" cy="685800"/>
    <xdr:pic>
      <xdr:nvPicPr>
        <xdr:cNvPr id="28" name="image187.png" title="이미지">
          <a:extLst>
            <a:ext uri="{FF2B5EF4-FFF2-40B4-BE49-F238E27FC236}">
              <a16:creationId xmlns:a16="http://schemas.microsoft.com/office/drawing/2014/main" xmlns="" id="{F1E6EFB3-0969-480D-B06E-81056F06FA9A}"/>
            </a:ext>
          </a:extLst>
        </xdr:cNvPr>
        <xdr:cNvPicPr preferRelativeResize="0"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7" y="18002251"/>
          <a:ext cx="809624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104777</xdr:colOff>
      <xdr:row>114</xdr:row>
      <xdr:rowOff>76202</xdr:rowOff>
    </xdr:from>
    <xdr:ext cx="828674" cy="771524"/>
    <xdr:pic>
      <xdr:nvPicPr>
        <xdr:cNvPr id="29" name="image213.png" title="이미지">
          <a:extLst>
            <a:ext uri="{FF2B5EF4-FFF2-40B4-BE49-F238E27FC236}">
              <a16:creationId xmlns:a16="http://schemas.microsoft.com/office/drawing/2014/main" xmlns="" id="{2939D625-F911-4A82-8BF5-02399AB2D8E7}"/>
            </a:ext>
          </a:extLst>
        </xdr:cNvPr>
        <xdr:cNvPicPr preferRelativeResize="0"/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66802" y="18535652"/>
          <a:ext cx="828674" cy="77152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85726</xdr:colOff>
      <xdr:row>16</xdr:row>
      <xdr:rowOff>47626</xdr:rowOff>
    </xdr:from>
    <xdr:ext cx="876299" cy="666749"/>
    <xdr:pic>
      <xdr:nvPicPr>
        <xdr:cNvPr id="30" name="image209.png" title="이미지">
          <a:extLst>
            <a:ext uri="{FF2B5EF4-FFF2-40B4-BE49-F238E27FC236}">
              <a16:creationId xmlns:a16="http://schemas.microsoft.com/office/drawing/2014/main" xmlns="" id="{3D4AF484-5F45-4402-B90A-E15865700E90}"/>
            </a:ext>
          </a:extLst>
        </xdr:cNvPr>
        <xdr:cNvPicPr preferRelativeResize="0"/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51" y="2638426"/>
          <a:ext cx="876299" cy="66674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131</xdr:row>
      <xdr:rowOff>104775</xdr:rowOff>
    </xdr:from>
    <xdr:ext cx="828675" cy="533400"/>
    <xdr:pic>
      <xdr:nvPicPr>
        <xdr:cNvPr id="31" name="그림 236">
          <a:extLst>
            <a:ext uri="{FF2B5EF4-FFF2-40B4-BE49-F238E27FC236}">
              <a16:creationId xmlns:a16="http://schemas.microsoft.com/office/drawing/2014/main" xmlns="" id="{5AAD33E4-6999-4757-9206-1BFF5AEB4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1316950"/>
          <a:ext cx="8286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118</xdr:row>
      <xdr:rowOff>95250</xdr:rowOff>
    </xdr:from>
    <xdr:ext cx="866775" cy="571500"/>
    <xdr:pic>
      <xdr:nvPicPr>
        <xdr:cNvPr id="32" name="그림 237">
          <a:extLst>
            <a:ext uri="{FF2B5EF4-FFF2-40B4-BE49-F238E27FC236}">
              <a16:creationId xmlns:a16="http://schemas.microsoft.com/office/drawing/2014/main" xmlns="" id="{2EF7C686-0A4E-405B-84E3-642FF2F31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9202400"/>
          <a:ext cx="866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121</xdr:row>
      <xdr:rowOff>123825</xdr:rowOff>
    </xdr:from>
    <xdr:ext cx="838200" cy="533400"/>
    <xdr:pic>
      <xdr:nvPicPr>
        <xdr:cNvPr id="33" name="그림 238">
          <a:extLst>
            <a:ext uri="{FF2B5EF4-FFF2-40B4-BE49-F238E27FC236}">
              <a16:creationId xmlns:a16="http://schemas.microsoft.com/office/drawing/2014/main" xmlns="" id="{E7CC3660-4BD7-4405-AFFB-3180FD2CF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9716750"/>
          <a:ext cx="838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125</xdr:row>
      <xdr:rowOff>85725</xdr:rowOff>
    </xdr:from>
    <xdr:ext cx="838200" cy="523875"/>
    <xdr:pic>
      <xdr:nvPicPr>
        <xdr:cNvPr id="34" name="그림 239">
          <a:extLst>
            <a:ext uri="{FF2B5EF4-FFF2-40B4-BE49-F238E27FC236}">
              <a16:creationId xmlns:a16="http://schemas.microsoft.com/office/drawing/2014/main" xmlns="" id="{9103496E-8EC9-4AF8-93D8-4E3D64704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0326350"/>
          <a:ext cx="838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22</xdr:row>
      <xdr:rowOff>152400</xdr:rowOff>
    </xdr:from>
    <xdr:ext cx="914400" cy="369870"/>
    <xdr:pic>
      <xdr:nvPicPr>
        <xdr:cNvPr id="35" name="그림 38">
          <a:extLst>
            <a:ext uri="{FF2B5EF4-FFF2-40B4-BE49-F238E27FC236}">
              <a16:creationId xmlns:a16="http://schemas.microsoft.com/office/drawing/2014/main" xmlns="" id="{D586F6AC-83E9-4D67-9D22-F30C959AC8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1" t="25250" r="11902" b="25552"/>
        <a:stretch>
          <a:fillRect/>
        </a:stretch>
      </xdr:blipFill>
      <xdr:spPr bwMode="auto">
        <a:xfrm>
          <a:off x="1019175" y="3714750"/>
          <a:ext cx="914400" cy="36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21</xdr:row>
      <xdr:rowOff>190500</xdr:rowOff>
    </xdr:from>
    <xdr:ext cx="904876" cy="351896"/>
    <xdr:pic>
      <xdr:nvPicPr>
        <xdr:cNvPr id="36" name="그림 3">
          <a:extLst>
            <a:ext uri="{FF2B5EF4-FFF2-40B4-BE49-F238E27FC236}">
              <a16:creationId xmlns:a16="http://schemas.microsoft.com/office/drawing/2014/main" xmlns="" id="{C3D14BA3-5D80-4F49-BA96-DCF9DA9C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562350"/>
          <a:ext cx="904876" cy="35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57151</xdr:colOff>
      <xdr:row>25</xdr:row>
      <xdr:rowOff>238125</xdr:rowOff>
    </xdr:from>
    <xdr:ext cx="904874" cy="952499"/>
    <xdr:pic>
      <xdr:nvPicPr>
        <xdr:cNvPr id="37" name="그림 236">
          <a:extLst>
            <a:ext uri="{FF2B5EF4-FFF2-40B4-BE49-F238E27FC236}">
              <a16:creationId xmlns:a16="http://schemas.microsoft.com/office/drawing/2014/main" xmlns="" id="{D963F9A4-8164-4944-97EE-03E13624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6" y="4210050"/>
          <a:ext cx="904874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18</xdr:row>
      <xdr:rowOff>95251</xdr:rowOff>
    </xdr:from>
    <xdr:ext cx="977899" cy="533399"/>
    <xdr:pic>
      <xdr:nvPicPr>
        <xdr:cNvPr id="38" name="그림 6">
          <a:extLst>
            <a:ext uri="{FF2B5EF4-FFF2-40B4-BE49-F238E27FC236}">
              <a16:creationId xmlns:a16="http://schemas.microsoft.com/office/drawing/2014/main" xmlns="" id="{F1A767D1-4FA1-4CDB-9A72-CF8D448D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009901"/>
          <a:ext cx="977899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20</xdr:row>
      <xdr:rowOff>152400</xdr:rowOff>
    </xdr:from>
    <xdr:ext cx="895611" cy="457200"/>
    <xdr:pic>
      <xdr:nvPicPr>
        <xdr:cNvPr id="39" name="그림 16">
          <a:extLst>
            <a:ext uri="{FF2B5EF4-FFF2-40B4-BE49-F238E27FC236}">
              <a16:creationId xmlns:a16="http://schemas.microsoft.com/office/drawing/2014/main" xmlns="" id="{EFE5A66C-3869-4A07-8BC6-5ABBC3F2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390900"/>
          <a:ext cx="895611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57151</xdr:colOff>
      <xdr:row>30</xdr:row>
      <xdr:rowOff>76201</xdr:rowOff>
    </xdr:from>
    <xdr:ext cx="942974" cy="942974"/>
    <xdr:pic>
      <xdr:nvPicPr>
        <xdr:cNvPr id="40" name="그림 40">
          <a:extLst>
            <a:ext uri="{FF2B5EF4-FFF2-40B4-BE49-F238E27FC236}">
              <a16:creationId xmlns:a16="http://schemas.microsoft.com/office/drawing/2014/main" xmlns="" id="{EFFD6D8A-9B70-48C6-B42E-E95EFC20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4933951"/>
          <a:ext cx="942974" cy="942974"/>
        </a:xfrm>
        <a:prstGeom prst="rect">
          <a:avLst/>
        </a:prstGeom>
      </xdr:spPr>
    </xdr:pic>
    <xdr:clientData/>
  </xdr:oneCellAnchor>
  <xdr:oneCellAnchor>
    <xdr:from>
      <xdr:col>1</xdr:col>
      <xdr:colOff>219075</xdr:colOff>
      <xdr:row>37</xdr:row>
      <xdr:rowOff>57150</xdr:rowOff>
    </xdr:from>
    <xdr:ext cx="647700" cy="647700"/>
    <xdr:pic>
      <xdr:nvPicPr>
        <xdr:cNvPr id="41" name="그림 42">
          <a:extLst>
            <a:ext uri="{FF2B5EF4-FFF2-40B4-BE49-F238E27FC236}">
              <a16:creationId xmlns:a16="http://schemas.microsoft.com/office/drawing/2014/main" xmlns="" id="{5D62C568-DC66-413B-934C-61378E41F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6048375"/>
          <a:ext cx="647700" cy="647700"/>
        </a:xfrm>
        <a:prstGeom prst="rect">
          <a:avLst/>
        </a:prstGeom>
      </xdr:spPr>
    </xdr:pic>
    <xdr:clientData/>
  </xdr:oneCellAnchor>
  <xdr:oneCellAnchor>
    <xdr:from>
      <xdr:col>1</xdr:col>
      <xdr:colOff>171451</xdr:colOff>
      <xdr:row>38</xdr:row>
      <xdr:rowOff>47626</xdr:rowOff>
    </xdr:from>
    <xdr:ext cx="676274" cy="676274"/>
    <xdr:pic>
      <xdr:nvPicPr>
        <xdr:cNvPr id="42" name="그림 44">
          <a:extLst>
            <a:ext uri="{FF2B5EF4-FFF2-40B4-BE49-F238E27FC236}">
              <a16:creationId xmlns:a16="http://schemas.microsoft.com/office/drawing/2014/main" xmlns="" id="{0B5E11E6-9554-4F98-9453-5CF52EA4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6200776"/>
          <a:ext cx="676274" cy="676274"/>
        </a:xfrm>
        <a:prstGeom prst="rect">
          <a:avLst/>
        </a:prstGeom>
      </xdr:spPr>
    </xdr:pic>
    <xdr:clientData/>
  </xdr:oneCellAnchor>
  <xdr:oneCellAnchor>
    <xdr:from>
      <xdr:col>1</xdr:col>
      <xdr:colOff>161925</xdr:colOff>
      <xdr:row>42</xdr:row>
      <xdr:rowOff>38100</xdr:rowOff>
    </xdr:from>
    <xdr:ext cx="685800" cy="685800"/>
    <xdr:pic>
      <xdr:nvPicPr>
        <xdr:cNvPr id="43" name="그림 46">
          <a:extLst>
            <a:ext uri="{FF2B5EF4-FFF2-40B4-BE49-F238E27FC236}">
              <a16:creationId xmlns:a16="http://schemas.microsoft.com/office/drawing/2014/main" xmlns="" id="{0960C264-FC68-4255-BD02-F47E7934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6838950"/>
          <a:ext cx="685800" cy="68580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123826</xdr:rowOff>
    </xdr:from>
    <xdr:ext cx="1304925" cy="734020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3B4BDABA-4264-48BF-9B58-3964C6CC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3826"/>
          <a:ext cx="1304925" cy="73402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47</xdr:row>
      <xdr:rowOff>38099</xdr:rowOff>
    </xdr:from>
    <xdr:ext cx="342900" cy="695325"/>
    <xdr:pic>
      <xdr:nvPicPr>
        <xdr:cNvPr id="2" name="그림 50">
          <a:extLst>
            <a:ext uri="{FF2B5EF4-FFF2-40B4-BE49-F238E27FC236}">
              <a16:creationId xmlns:a16="http://schemas.microsoft.com/office/drawing/2014/main" xmlns="" id="{E5501C19-F5FB-432B-AAC5-67AE8A2B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648574"/>
          <a:ext cx="3429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49</xdr:row>
      <xdr:rowOff>28575</xdr:rowOff>
    </xdr:from>
    <xdr:ext cx="409575" cy="676275"/>
    <xdr:pic>
      <xdr:nvPicPr>
        <xdr:cNvPr id="3" name="그림 48">
          <a:extLst>
            <a:ext uri="{FF2B5EF4-FFF2-40B4-BE49-F238E27FC236}">
              <a16:creationId xmlns:a16="http://schemas.microsoft.com/office/drawing/2014/main" xmlns="" id="{4DFB18B8-EC69-48F1-9347-9929AD8E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962900"/>
          <a:ext cx="409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66674</xdr:colOff>
      <xdr:row>73</xdr:row>
      <xdr:rowOff>66675</xdr:rowOff>
    </xdr:from>
    <xdr:ext cx="676276" cy="647700"/>
    <xdr:pic>
      <xdr:nvPicPr>
        <xdr:cNvPr id="4" name="그림 1" descr="화면 캡처">
          <a:extLst>
            <a:ext uri="{FF2B5EF4-FFF2-40B4-BE49-F238E27FC236}">
              <a16:creationId xmlns:a16="http://schemas.microsoft.com/office/drawing/2014/main" xmlns="" id="{702629B8-6726-43A3-B52C-AB2E6B46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11887200"/>
          <a:ext cx="676276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75</xdr:row>
      <xdr:rowOff>47625</xdr:rowOff>
    </xdr:from>
    <xdr:ext cx="695325" cy="686845"/>
    <xdr:pic>
      <xdr:nvPicPr>
        <xdr:cNvPr id="5" name="그림 2" descr="화면 캡처">
          <a:extLst>
            <a:ext uri="{FF2B5EF4-FFF2-40B4-BE49-F238E27FC236}">
              <a16:creationId xmlns:a16="http://schemas.microsoft.com/office/drawing/2014/main" xmlns="" id="{27AA3916-0EE7-465F-A0DB-B82FBC97F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192000"/>
          <a:ext cx="695325" cy="686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77</xdr:row>
      <xdr:rowOff>47625</xdr:rowOff>
    </xdr:from>
    <xdr:ext cx="600075" cy="679497"/>
    <xdr:pic>
      <xdr:nvPicPr>
        <xdr:cNvPr id="6" name="그림 3" descr="화면 캡처">
          <a:extLst>
            <a:ext uri="{FF2B5EF4-FFF2-40B4-BE49-F238E27FC236}">
              <a16:creationId xmlns:a16="http://schemas.microsoft.com/office/drawing/2014/main" xmlns="" id="{70022CB9-0020-4CF6-8D61-BFD63DA1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515850"/>
          <a:ext cx="600075" cy="679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78</xdr:row>
      <xdr:rowOff>38101</xdr:rowOff>
    </xdr:from>
    <xdr:ext cx="666750" cy="709490"/>
    <xdr:pic>
      <xdr:nvPicPr>
        <xdr:cNvPr id="7" name="그림 6" descr="화면 캡처">
          <a:extLst>
            <a:ext uri="{FF2B5EF4-FFF2-40B4-BE49-F238E27FC236}">
              <a16:creationId xmlns:a16="http://schemas.microsoft.com/office/drawing/2014/main" xmlns="" id="{BC300B5C-FFF7-4541-88D8-91C05E17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2668251"/>
          <a:ext cx="666750" cy="709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80</xdr:row>
      <xdr:rowOff>19051</xdr:rowOff>
    </xdr:from>
    <xdr:ext cx="752475" cy="706592"/>
    <xdr:pic>
      <xdr:nvPicPr>
        <xdr:cNvPr id="8" name="그림 7" descr="화면 캡처">
          <a:extLst>
            <a:ext uri="{FF2B5EF4-FFF2-40B4-BE49-F238E27FC236}">
              <a16:creationId xmlns:a16="http://schemas.microsoft.com/office/drawing/2014/main" xmlns="" id="{3D40080F-8C03-430C-99BB-754DD981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2973051"/>
          <a:ext cx="752475" cy="70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83</xdr:row>
      <xdr:rowOff>38101</xdr:rowOff>
    </xdr:from>
    <xdr:ext cx="781050" cy="704850"/>
    <xdr:pic>
      <xdr:nvPicPr>
        <xdr:cNvPr id="9" name="그림 10" descr="화면 캡처">
          <a:extLst>
            <a:ext uri="{FF2B5EF4-FFF2-40B4-BE49-F238E27FC236}">
              <a16:creationId xmlns:a16="http://schemas.microsoft.com/office/drawing/2014/main" xmlns="" id="{CAEA4627-4B84-4970-BC9B-8F92F1F1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477876"/>
          <a:ext cx="7810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87</xdr:row>
      <xdr:rowOff>28576</xdr:rowOff>
    </xdr:from>
    <xdr:ext cx="809626" cy="772402"/>
    <xdr:pic>
      <xdr:nvPicPr>
        <xdr:cNvPr id="10" name="그림 11" descr="화면 캡처">
          <a:extLst>
            <a:ext uri="{FF2B5EF4-FFF2-40B4-BE49-F238E27FC236}">
              <a16:creationId xmlns:a16="http://schemas.microsoft.com/office/drawing/2014/main" xmlns="" id="{B6E9E2D2-41B2-4D07-8BFB-B47A14EB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116051"/>
          <a:ext cx="809626" cy="77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91</xdr:row>
      <xdr:rowOff>38100</xdr:rowOff>
    </xdr:from>
    <xdr:ext cx="752475" cy="771525"/>
    <xdr:pic>
      <xdr:nvPicPr>
        <xdr:cNvPr id="11" name="그림 9" descr="화면 캡처">
          <a:extLst>
            <a:ext uri="{FF2B5EF4-FFF2-40B4-BE49-F238E27FC236}">
              <a16:creationId xmlns:a16="http://schemas.microsoft.com/office/drawing/2014/main" xmlns="" id="{CF3D7EE4-A0D5-46DD-96C4-58C339DF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773275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95</xdr:row>
      <xdr:rowOff>47625</xdr:rowOff>
    </xdr:from>
    <xdr:ext cx="781050" cy="752475"/>
    <xdr:pic>
      <xdr:nvPicPr>
        <xdr:cNvPr id="12" name="그림 8" descr="화면 캡처">
          <a:extLst>
            <a:ext uri="{FF2B5EF4-FFF2-40B4-BE49-F238E27FC236}">
              <a16:creationId xmlns:a16="http://schemas.microsoft.com/office/drawing/2014/main" xmlns="" id="{9E7F0771-59BB-4E28-AFA4-7FF443BD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5430500"/>
          <a:ext cx="781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99</xdr:row>
      <xdr:rowOff>47625</xdr:rowOff>
    </xdr:from>
    <xdr:ext cx="752475" cy="684837"/>
    <xdr:pic>
      <xdr:nvPicPr>
        <xdr:cNvPr id="13" name="그림 12" descr="화면 캡처">
          <a:extLst>
            <a:ext uri="{FF2B5EF4-FFF2-40B4-BE49-F238E27FC236}">
              <a16:creationId xmlns:a16="http://schemas.microsoft.com/office/drawing/2014/main" xmlns="" id="{D32E42C7-9023-435A-B933-69B3FB99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078200"/>
          <a:ext cx="752475" cy="684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101</xdr:row>
      <xdr:rowOff>19050</xdr:rowOff>
    </xdr:from>
    <xdr:ext cx="752475" cy="712953"/>
    <xdr:pic>
      <xdr:nvPicPr>
        <xdr:cNvPr id="14" name="그림 13" descr="화면 캡처">
          <a:extLst>
            <a:ext uri="{FF2B5EF4-FFF2-40B4-BE49-F238E27FC236}">
              <a16:creationId xmlns:a16="http://schemas.microsoft.com/office/drawing/2014/main" xmlns="" id="{3894566F-61A0-4E8F-B715-972831E3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373475"/>
          <a:ext cx="752475" cy="712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106</xdr:row>
      <xdr:rowOff>38100</xdr:rowOff>
    </xdr:from>
    <xdr:ext cx="696516" cy="685800"/>
    <xdr:pic>
      <xdr:nvPicPr>
        <xdr:cNvPr id="15" name="그림 5" descr="화면 캡처">
          <a:extLst>
            <a:ext uri="{FF2B5EF4-FFF2-40B4-BE49-F238E27FC236}">
              <a16:creationId xmlns:a16="http://schemas.microsoft.com/office/drawing/2014/main" xmlns="" id="{2DBDF3B8-4E0E-459B-AE08-E038FC5A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202150"/>
          <a:ext cx="69651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108</xdr:row>
      <xdr:rowOff>66675</xdr:rowOff>
    </xdr:from>
    <xdr:ext cx="676275" cy="647700"/>
    <xdr:pic>
      <xdr:nvPicPr>
        <xdr:cNvPr id="16" name="그림 8" descr="화면 캡처">
          <a:extLst>
            <a:ext uri="{FF2B5EF4-FFF2-40B4-BE49-F238E27FC236}">
              <a16:creationId xmlns:a16="http://schemas.microsoft.com/office/drawing/2014/main" xmlns="" id="{7624CB3E-8323-476C-BC41-EC6C31D7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7554575"/>
          <a:ext cx="676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110</xdr:row>
      <xdr:rowOff>57150</xdr:rowOff>
    </xdr:from>
    <xdr:ext cx="695325" cy="666750"/>
    <xdr:pic>
      <xdr:nvPicPr>
        <xdr:cNvPr id="17" name="그림 7" descr="화면 캡처">
          <a:extLst>
            <a:ext uri="{FF2B5EF4-FFF2-40B4-BE49-F238E27FC236}">
              <a16:creationId xmlns:a16="http://schemas.microsoft.com/office/drawing/2014/main" xmlns="" id="{A8E5A58E-A8A7-45F7-AFA5-226B5A8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868900"/>
          <a:ext cx="695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113</xdr:row>
      <xdr:rowOff>47625</xdr:rowOff>
    </xdr:from>
    <xdr:ext cx="723900" cy="752475"/>
    <xdr:pic>
      <xdr:nvPicPr>
        <xdr:cNvPr id="18" name="그림 14" descr="화면 캡처">
          <a:extLst>
            <a:ext uri="{FF2B5EF4-FFF2-40B4-BE49-F238E27FC236}">
              <a16:creationId xmlns:a16="http://schemas.microsoft.com/office/drawing/2014/main" xmlns="" id="{013EAD47-DF96-4BE7-A791-85293097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45150"/>
          <a:ext cx="72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123826</xdr:colOff>
      <xdr:row>117</xdr:row>
      <xdr:rowOff>28575</xdr:rowOff>
    </xdr:from>
    <xdr:ext cx="600074" cy="684591"/>
    <xdr:pic>
      <xdr:nvPicPr>
        <xdr:cNvPr id="19" name="그림 15" descr="화면 캡처">
          <a:extLst>
            <a:ext uri="{FF2B5EF4-FFF2-40B4-BE49-F238E27FC236}">
              <a16:creationId xmlns:a16="http://schemas.microsoft.com/office/drawing/2014/main" xmlns="" id="{41F361A0-777C-441C-B0D5-964AF13D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1" y="18973800"/>
          <a:ext cx="600074" cy="684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95249</xdr:colOff>
      <xdr:row>120</xdr:row>
      <xdr:rowOff>66675</xdr:rowOff>
    </xdr:from>
    <xdr:ext cx="657225" cy="638175"/>
    <xdr:pic>
      <xdr:nvPicPr>
        <xdr:cNvPr id="20" name="그림 16" descr="화면 캡처">
          <a:extLst>
            <a:ext uri="{FF2B5EF4-FFF2-40B4-BE49-F238E27FC236}">
              <a16:creationId xmlns:a16="http://schemas.microsoft.com/office/drawing/2014/main" xmlns="" id="{3BBDAA33-7104-4707-BD30-471B1A666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4" y="19497675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123</xdr:row>
      <xdr:rowOff>38100</xdr:rowOff>
    </xdr:from>
    <xdr:ext cx="676275" cy="676275"/>
    <xdr:pic>
      <xdr:nvPicPr>
        <xdr:cNvPr id="21" name="그림 17" descr="화면 캡처">
          <a:extLst>
            <a:ext uri="{FF2B5EF4-FFF2-40B4-BE49-F238E27FC236}">
              <a16:creationId xmlns:a16="http://schemas.microsoft.com/office/drawing/2014/main" xmlns="" id="{67117A92-23E9-47E0-8BC9-1303BB50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99548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57149</xdr:colOff>
      <xdr:row>126</xdr:row>
      <xdr:rowOff>47625</xdr:rowOff>
    </xdr:from>
    <xdr:ext cx="733425" cy="723900"/>
    <xdr:pic>
      <xdr:nvPicPr>
        <xdr:cNvPr id="22" name="그림 10" descr="화면 캡처">
          <a:extLst>
            <a:ext uri="{FF2B5EF4-FFF2-40B4-BE49-F238E27FC236}">
              <a16:creationId xmlns:a16="http://schemas.microsoft.com/office/drawing/2014/main" xmlns="" id="{4C65F8AB-E8A4-405D-A7C1-6D2D471F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20450175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66676</xdr:colOff>
      <xdr:row>130</xdr:row>
      <xdr:rowOff>38100</xdr:rowOff>
    </xdr:from>
    <xdr:ext cx="685800" cy="756745"/>
    <xdr:pic>
      <xdr:nvPicPr>
        <xdr:cNvPr id="23" name="그림 9" descr="화면 캡처">
          <a:extLst>
            <a:ext uri="{FF2B5EF4-FFF2-40B4-BE49-F238E27FC236}">
              <a16:creationId xmlns:a16="http://schemas.microsoft.com/office/drawing/2014/main" xmlns="" id="{1045505F-8DAA-4B60-8ED8-02817445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21088350"/>
          <a:ext cx="685800" cy="756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85724</xdr:colOff>
      <xdr:row>134</xdr:row>
      <xdr:rowOff>57150</xdr:rowOff>
    </xdr:from>
    <xdr:ext cx="695325" cy="723900"/>
    <xdr:pic>
      <xdr:nvPicPr>
        <xdr:cNvPr id="24" name="그림 19" descr="화면 캡처">
          <a:extLst>
            <a:ext uri="{FF2B5EF4-FFF2-40B4-BE49-F238E27FC236}">
              <a16:creationId xmlns:a16="http://schemas.microsoft.com/office/drawing/2014/main" xmlns="" id="{7A659A5B-8CAA-40B0-99E6-2568DE40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21755100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138</xdr:row>
      <xdr:rowOff>47625</xdr:rowOff>
    </xdr:from>
    <xdr:ext cx="752475" cy="742950"/>
    <xdr:pic>
      <xdr:nvPicPr>
        <xdr:cNvPr id="25" name="그림 18" descr="화면 캡처">
          <a:extLst>
            <a:ext uri="{FF2B5EF4-FFF2-40B4-BE49-F238E27FC236}">
              <a16:creationId xmlns:a16="http://schemas.microsoft.com/office/drawing/2014/main" xmlns="" id="{FDA8DE5F-BE95-4F85-B1FC-5F5D7F87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2393275"/>
          <a:ext cx="752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142</xdr:row>
      <xdr:rowOff>209550</xdr:rowOff>
    </xdr:from>
    <xdr:ext cx="647700" cy="771525"/>
    <xdr:pic>
      <xdr:nvPicPr>
        <xdr:cNvPr id="26" name="그림 20" descr="화면 캡처">
          <a:extLst>
            <a:ext uri="{FF2B5EF4-FFF2-40B4-BE49-F238E27FC236}">
              <a16:creationId xmlns:a16="http://schemas.microsoft.com/office/drawing/2014/main" xmlns="" id="{4508F8D0-B301-4A88-8273-FCDA2E1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155275"/>
          <a:ext cx="647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143</xdr:row>
      <xdr:rowOff>85725</xdr:rowOff>
    </xdr:from>
    <xdr:ext cx="745138" cy="781049"/>
    <xdr:pic>
      <xdr:nvPicPr>
        <xdr:cNvPr id="27" name="그림 49">
          <a:extLst>
            <a:ext uri="{FF2B5EF4-FFF2-40B4-BE49-F238E27FC236}">
              <a16:creationId xmlns:a16="http://schemas.microsoft.com/office/drawing/2014/main" xmlns="" id="{3A99B62B-0B51-473E-8004-00DE3E934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3241000"/>
          <a:ext cx="745138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147</xdr:row>
      <xdr:rowOff>228600</xdr:rowOff>
    </xdr:from>
    <xdr:ext cx="657225" cy="733425"/>
    <xdr:pic>
      <xdr:nvPicPr>
        <xdr:cNvPr id="28" name="그림 21" descr="화면 캡처">
          <a:extLst>
            <a:ext uri="{FF2B5EF4-FFF2-40B4-BE49-F238E27FC236}">
              <a16:creationId xmlns:a16="http://schemas.microsoft.com/office/drawing/2014/main" xmlns="" id="{E23C0823-FCCD-4B14-A9A9-03A13CE05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964900"/>
          <a:ext cx="657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148</xdr:row>
      <xdr:rowOff>28575</xdr:rowOff>
    </xdr:from>
    <xdr:ext cx="752475" cy="714375"/>
    <xdr:pic>
      <xdr:nvPicPr>
        <xdr:cNvPr id="29" name="그림 13" descr="화면 캡처">
          <a:extLst>
            <a:ext uri="{FF2B5EF4-FFF2-40B4-BE49-F238E27FC236}">
              <a16:creationId xmlns:a16="http://schemas.microsoft.com/office/drawing/2014/main" xmlns="" id="{EAB4DF96-B274-4FFF-9417-2B6F75B6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3993475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150</xdr:row>
      <xdr:rowOff>38100</xdr:rowOff>
    </xdr:from>
    <xdr:ext cx="638175" cy="667689"/>
    <xdr:pic>
      <xdr:nvPicPr>
        <xdr:cNvPr id="30" name="그림 11" descr="화면 캡처">
          <a:extLst>
            <a:ext uri="{FF2B5EF4-FFF2-40B4-BE49-F238E27FC236}">
              <a16:creationId xmlns:a16="http://schemas.microsoft.com/office/drawing/2014/main" xmlns="" id="{3771E930-C1ED-4574-871E-80956D38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4326850"/>
          <a:ext cx="638175" cy="66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153</xdr:row>
      <xdr:rowOff>38101</xdr:rowOff>
    </xdr:from>
    <xdr:ext cx="592666" cy="666750"/>
    <xdr:pic>
      <xdr:nvPicPr>
        <xdr:cNvPr id="31" name="그림 14" descr="화면 캡처">
          <a:extLst>
            <a:ext uri="{FF2B5EF4-FFF2-40B4-BE49-F238E27FC236}">
              <a16:creationId xmlns:a16="http://schemas.microsoft.com/office/drawing/2014/main" xmlns="" id="{F7944411-EFCD-41DA-82B4-061D2E14B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4812626"/>
          <a:ext cx="59266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156</xdr:row>
      <xdr:rowOff>28576</xdr:rowOff>
    </xdr:from>
    <xdr:ext cx="581026" cy="671576"/>
    <xdr:pic>
      <xdr:nvPicPr>
        <xdr:cNvPr id="32" name="그림 15" descr="화면 캡처">
          <a:extLst>
            <a:ext uri="{FF2B5EF4-FFF2-40B4-BE49-F238E27FC236}">
              <a16:creationId xmlns:a16="http://schemas.microsoft.com/office/drawing/2014/main" xmlns="" id="{12597A1C-3161-42D2-94F4-89A25999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5288876"/>
          <a:ext cx="581026" cy="671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152401</xdr:colOff>
      <xdr:row>159</xdr:row>
      <xdr:rowOff>38101</xdr:rowOff>
    </xdr:from>
    <xdr:ext cx="553598" cy="685800"/>
    <xdr:pic>
      <xdr:nvPicPr>
        <xdr:cNvPr id="33" name="그림 22" descr="화면 캡처">
          <a:extLst>
            <a:ext uri="{FF2B5EF4-FFF2-40B4-BE49-F238E27FC236}">
              <a16:creationId xmlns:a16="http://schemas.microsoft.com/office/drawing/2014/main" xmlns="" id="{A9B924EC-C6D7-4D4F-B808-CCE99A29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25784176"/>
          <a:ext cx="553598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133351</xdr:colOff>
      <xdr:row>162</xdr:row>
      <xdr:rowOff>38100</xdr:rowOff>
    </xdr:from>
    <xdr:ext cx="552450" cy="675216"/>
    <xdr:pic>
      <xdr:nvPicPr>
        <xdr:cNvPr id="34" name="그림 23" descr="화면 캡처">
          <a:extLst>
            <a:ext uri="{FF2B5EF4-FFF2-40B4-BE49-F238E27FC236}">
              <a16:creationId xmlns:a16="http://schemas.microsoft.com/office/drawing/2014/main" xmlns="" id="{3C957380-AECB-483D-865A-D690CF23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6" y="26269950"/>
          <a:ext cx="552450" cy="675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85726</xdr:colOff>
      <xdr:row>165</xdr:row>
      <xdr:rowOff>28575</xdr:rowOff>
    </xdr:from>
    <xdr:ext cx="657224" cy="714021"/>
    <xdr:pic>
      <xdr:nvPicPr>
        <xdr:cNvPr id="35" name="그림 24" descr="화면 캡처">
          <a:extLst>
            <a:ext uri="{FF2B5EF4-FFF2-40B4-BE49-F238E27FC236}">
              <a16:creationId xmlns:a16="http://schemas.microsoft.com/office/drawing/2014/main" xmlns="" id="{01693C25-5948-4E67-A9E8-A99B26BA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26746200"/>
          <a:ext cx="657224" cy="714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167</xdr:row>
      <xdr:rowOff>38101</xdr:rowOff>
    </xdr:from>
    <xdr:ext cx="600075" cy="658416"/>
    <xdr:pic>
      <xdr:nvPicPr>
        <xdr:cNvPr id="36" name="그림 53">
          <a:extLst>
            <a:ext uri="{FF2B5EF4-FFF2-40B4-BE49-F238E27FC236}">
              <a16:creationId xmlns:a16="http://schemas.microsoft.com/office/drawing/2014/main" xmlns="" id="{89CBB3C1-3551-4694-BD84-AD626EFC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7079576"/>
          <a:ext cx="600075" cy="65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169</xdr:row>
      <xdr:rowOff>38100</xdr:rowOff>
    </xdr:from>
    <xdr:ext cx="638175" cy="705351"/>
    <xdr:pic>
      <xdr:nvPicPr>
        <xdr:cNvPr id="37" name="그림 4" descr="화면 캡처">
          <a:extLst>
            <a:ext uri="{FF2B5EF4-FFF2-40B4-BE49-F238E27FC236}">
              <a16:creationId xmlns:a16="http://schemas.microsoft.com/office/drawing/2014/main" xmlns="" id="{5CA52ED0-C8F1-40E2-96C7-1EFE143C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7403425"/>
          <a:ext cx="638175" cy="705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171</xdr:row>
      <xdr:rowOff>66675</xdr:rowOff>
    </xdr:from>
    <xdr:ext cx="647700" cy="682711"/>
    <xdr:pic>
      <xdr:nvPicPr>
        <xdr:cNvPr id="38" name="그림 3" descr="화면 캡처">
          <a:extLst>
            <a:ext uri="{FF2B5EF4-FFF2-40B4-BE49-F238E27FC236}">
              <a16:creationId xmlns:a16="http://schemas.microsoft.com/office/drawing/2014/main" xmlns="" id="{6C075C51-6B18-4FB3-8311-E7DAF107F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7755850"/>
          <a:ext cx="647700" cy="682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209550</xdr:colOff>
      <xdr:row>172</xdr:row>
      <xdr:rowOff>38100</xdr:rowOff>
    </xdr:from>
    <xdr:ext cx="438150" cy="693738"/>
    <xdr:pic>
      <xdr:nvPicPr>
        <xdr:cNvPr id="39" name="그림 7" descr="화면 캡처">
          <a:extLst>
            <a:ext uri="{FF2B5EF4-FFF2-40B4-BE49-F238E27FC236}">
              <a16:creationId xmlns:a16="http://schemas.microsoft.com/office/drawing/2014/main" xmlns="" id="{C63C55F6-A47B-44F4-88CC-5162419A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7889200"/>
          <a:ext cx="438150" cy="69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238124</xdr:colOff>
      <xdr:row>173</xdr:row>
      <xdr:rowOff>85725</xdr:rowOff>
    </xdr:from>
    <xdr:ext cx="395345" cy="619125"/>
    <xdr:pic>
      <xdr:nvPicPr>
        <xdr:cNvPr id="40" name="그림 8" descr="화면 캡처">
          <a:extLst>
            <a:ext uri="{FF2B5EF4-FFF2-40B4-BE49-F238E27FC236}">
              <a16:creationId xmlns:a16="http://schemas.microsoft.com/office/drawing/2014/main" xmlns="" id="{DAB9223E-8BB6-412B-9A6F-DAF447913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49" y="28098750"/>
          <a:ext cx="39534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174</xdr:row>
      <xdr:rowOff>57150</xdr:rowOff>
    </xdr:from>
    <xdr:ext cx="561975" cy="648433"/>
    <xdr:pic>
      <xdr:nvPicPr>
        <xdr:cNvPr id="41" name="그림 2" descr="화면 캡처">
          <a:extLst>
            <a:ext uri="{FF2B5EF4-FFF2-40B4-BE49-F238E27FC236}">
              <a16:creationId xmlns:a16="http://schemas.microsoft.com/office/drawing/2014/main" xmlns="" id="{49496DDC-422F-4C33-A499-42C4DFFE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232100"/>
          <a:ext cx="561975" cy="648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176</xdr:row>
      <xdr:rowOff>38100</xdr:rowOff>
    </xdr:from>
    <xdr:ext cx="590550" cy="676275"/>
    <xdr:pic>
      <xdr:nvPicPr>
        <xdr:cNvPr id="42" name="그림 1" descr="화면 캡처">
          <a:extLst>
            <a:ext uri="{FF2B5EF4-FFF2-40B4-BE49-F238E27FC236}">
              <a16:creationId xmlns:a16="http://schemas.microsoft.com/office/drawing/2014/main" xmlns="" id="{788E5C99-C5B3-4B05-8BA6-78000DB4C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8536900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142876</xdr:colOff>
      <xdr:row>179</xdr:row>
      <xdr:rowOff>47625</xdr:rowOff>
    </xdr:from>
    <xdr:ext cx="552450" cy="643359"/>
    <xdr:pic>
      <xdr:nvPicPr>
        <xdr:cNvPr id="43" name="그림 10" descr="화면 캡처">
          <a:extLst>
            <a:ext uri="{FF2B5EF4-FFF2-40B4-BE49-F238E27FC236}">
              <a16:creationId xmlns:a16="http://schemas.microsoft.com/office/drawing/2014/main" xmlns="" id="{11AFEF84-28E2-4405-A123-E329149B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1" y="29032200"/>
          <a:ext cx="552450" cy="643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182</xdr:row>
      <xdr:rowOff>28575</xdr:rowOff>
    </xdr:from>
    <xdr:ext cx="676275" cy="800100"/>
    <xdr:pic>
      <xdr:nvPicPr>
        <xdr:cNvPr id="44" name="그림 11" descr="화면 캡처">
          <a:extLst>
            <a:ext uri="{FF2B5EF4-FFF2-40B4-BE49-F238E27FC236}">
              <a16:creationId xmlns:a16="http://schemas.microsoft.com/office/drawing/2014/main" xmlns="" id="{4CBEE6FA-B263-442A-A7B4-6AF562D6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9498925"/>
          <a:ext cx="676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3</xdr:row>
      <xdr:rowOff>38100</xdr:rowOff>
    </xdr:from>
    <xdr:ext cx="638175" cy="709083"/>
    <xdr:pic>
      <xdr:nvPicPr>
        <xdr:cNvPr id="45" name="그림 53">
          <a:extLst>
            <a:ext uri="{FF2B5EF4-FFF2-40B4-BE49-F238E27FC236}">
              <a16:creationId xmlns:a16="http://schemas.microsoft.com/office/drawing/2014/main" xmlns="" id="{9FCD649F-FF30-4D18-9764-868B64F3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23875"/>
          <a:ext cx="638175" cy="709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4</xdr:row>
      <xdr:rowOff>28575</xdr:rowOff>
    </xdr:from>
    <xdr:ext cx="771525" cy="723900"/>
    <xdr:pic>
      <xdr:nvPicPr>
        <xdr:cNvPr id="46" name="그림 52">
          <a:extLst>
            <a:ext uri="{FF2B5EF4-FFF2-40B4-BE49-F238E27FC236}">
              <a16:creationId xmlns:a16="http://schemas.microsoft.com/office/drawing/2014/main" xmlns="" id="{13DF3650-9B3B-4178-ABED-A48BAB73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76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5</xdr:row>
      <xdr:rowOff>38100</xdr:rowOff>
    </xdr:from>
    <xdr:ext cx="742950" cy="781050"/>
    <xdr:pic>
      <xdr:nvPicPr>
        <xdr:cNvPr id="47" name="그림 62">
          <a:extLst>
            <a:ext uri="{FF2B5EF4-FFF2-40B4-BE49-F238E27FC236}">
              <a16:creationId xmlns:a16="http://schemas.microsoft.com/office/drawing/2014/main" xmlns="" id="{94AFE674-13EF-4FB2-AC3C-9E811FF4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47725"/>
          <a:ext cx="742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9</xdr:row>
      <xdr:rowOff>19050</xdr:rowOff>
    </xdr:from>
    <xdr:ext cx="723900" cy="800100"/>
    <xdr:pic>
      <xdr:nvPicPr>
        <xdr:cNvPr id="48" name="그림 61">
          <a:extLst>
            <a:ext uri="{FF2B5EF4-FFF2-40B4-BE49-F238E27FC236}">
              <a16:creationId xmlns:a16="http://schemas.microsoft.com/office/drawing/2014/main" xmlns="" id="{F603BBFF-546D-42B9-B192-26582B7E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476375"/>
          <a:ext cx="723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13</xdr:row>
      <xdr:rowOff>47625</xdr:rowOff>
    </xdr:from>
    <xdr:ext cx="762000" cy="762000"/>
    <xdr:pic>
      <xdr:nvPicPr>
        <xdr:cNvPr id="49" name="그림 60">
          <a:extLst>
            <a:ext uri="{FF2B5EF4-FFF2-40B4-BE49-F238E27FC236}">
              <a16:creationId xmlns:a16="http://schemas.microsoft.com/office/drawing/2014/main" xmlns="" id="{08D233C7-A8D4-4B97-8FD6-75A0C09CC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15265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17</xdr:row>
      <xdr:rowOff>76200</xdr:rowOff>
    </xdr:from>
    <xdr:ext cx="742950" cy="685800"/>
    <xdr:pic>
      <xdr:nvPicPr>
        <xdr:cNvPr id="50" name="그림 58">
          <a:extLst>
            <a:ext uri="{FF2B5EF4-FFF2-40B4-BE49-F238E27FC236}">
              <a16:creationId xmlns:a16="http://schemas.microsoft.com/office/drawing/2014/main" xmlns="" id="{12E07859-9EE2-4BF7-87C4-0C4A170C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28925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142874</xdr:colOff>
      <xdr:row>51</xdr:row>
      <xdr:rowOff>28575</xdr:rowOff>
    </xdr:from>
    <xdr:ext cx="533401" cy="715441"/>
    <xdr:pic>
      <xdr:nvPicPr>
        <xdr:cNvPr id="51" name="그림 68">
          <a:extLst>
            <a:ext uri="{FF2B5EF4-FFF2-40B4-BE49-F238E27FC236}">
              <a16:creationId xmlns:a16="http://schemas.microsoft.com/office/drawing/2014/main" xmlns="" id="{534D16AC-9D4D-4569-8624-FFAB8596F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" y="8286750"/>
          <a:ext cx="533401" cy="715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52</xdr:row>
      <xdr:rowOff>19051</xdr:rowOff>
    </xdr:from>
    <xdr:ext cx="561975" cy="733690"/>
    <xdr:pic>
      <xdr:nvPicPr>
        <xdr:cNvPr id="52" name="그림 66">
          <a:extLst>
            <a:ext uri="{FF2B5EF4-FFF2-40B4-BE49-F238E27FC236}">
              <a16:creationId xmlns:a16="http://schemas.microsoft.com/office/drawing/2014/main" xmlns="" id="{50E0C277-FFFC-4754-830F-3F8275C8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8439151"/>
          <a:ext cx="561975" cy="733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53</xdr:row>
      <xdr:rowOff>9526</xdr:rowOff>
    </xdr:from>
    <xdr:ext cx="561976" cy="741808"/>
    <xdr:pic>
      <xdr:nvPicPr>
        <xdr:cNvPr id="53" name="그림 67">
          <a:extLst>
            <a:ext uri="{FF2B5EF4-FFF2-40B4-BE49-F238E27FC236}">
              <a16:creationId xmlns:a16="http://schemas.microsoft.com/office/drawing/2014/main" xmlns="" id="{E87315B8-C95F-4855-8172-54A6037E0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591551"/>
          <a:ext cx="561976" cy="741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21</xdr:row>
      <xdr:rowOff>38100</xdr:rowOff>
    </xdr:from>
    <xdr:ext cx="638175" cy="704479"/>
    <xdr:pic>
      <xdr:nvPicPr>
        <xdr:cNvPr id="54" name="그림 73">
          <a:extLst>
            <a:ext uri="{FF2B5EF4-FFF2-40B4-BE49-F238E27FC236}">
              <a16:creationId xmlns:a16="http://schemas.microsoft.com/office/drawing/2014/main" xmlns="" id="{740E9F1F-51AA-414E-9608-A3BA050F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438525"/>
          <a:ext cx="638175" cy="704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22</xdr:row>
      <xdr:rowOff>19050</xdr:rowOff>
    </xdr:from>
    <xdr:ext cx="771525" cy="723900"/>
    <xdr:pic>
      <xdr:nvPicPr>
        <xdr:cNvPr id="55" name="그림 76">
          <a:extLst>
            <a:ext uri="{FF2B5EF4-FFF2-40B4-BE49-F238E27FC236}">
              <a16:creationId xmlns:a16="http://schemas.microsoft.com/office/drawing/2014/main" xmlns="" id="{1D21C263-4883-47FD-87BF-F08A391B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581400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66676</xdr:colOff>
      <xdr:row>24</xdr:row>
      <xdr:rowOff>28575</xdr:rowOff>
    </xdr:from>
    <xdr:ext cx="685800" cy="712519"/>
    <xdr:pic>
      <xdr:nvPicPr>
        <xdr:cNvPr id="56" name="그림 75">
          <a:extLst>
            <a:ext uri="{FF2B5EF4-FFF2-40B4-BE49-F238E27FC236}">
              <a16:creationId xmlns:a16="http://schemas.microsoft.com/office/drawing/2014/main" xmlns="" id="{2CB51467-2D12-437B-BC9B-393709997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3914775"/>
          <a:ext cx="685800" cy="712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25</xdr:row>
      <xdr:rowOff>38100</xdr:rowOff>
    </xdr:from>
    <xdr:ext cx="733425" cy="762000"/>
    <xdr:pic>
      <xdr:nvPicPr>
        <xdr:cNvPr id="57" name="그림 78">
          <a:extLst>
            <a:ext uri="{FF2B5EF4-FFF2-40B4-BE49-F238E27FC236}">
              <a16:creationId xmlns:a16="http://schemas.microsoft.com/office/drawing/2014/main" xmlns="" id="{E9A7AF8A-E635-4172-8F34-D364082D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086225"/>
          <a:ext cx="733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66674</xdr:colOff>
      <xdr:row>29</xdr:row>
      <xdr:rowOff>85725</xdr:rowOff>
    </xdr:from>
    <xdr:ext cx="714375" cy="685800"/>
    <xdr:pic>
      <xdr:nvPicPr>
        <xdr:cNvPr id="58" name="그림 77">
          <a:extLst>
            <a:ext uri="{FF2B5EF4-FFF2-40B4-BE49-F238E27FC236}">
              <a16:creationId xmlns:a16="http://schemas.microsoft.com/office/drawing/2014/main" xmlns="" id="{22790F31-AD87-42B9-BF43-0894F11C3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4781550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39</xdr:row>
      <xdr:rowOff>57150</xdr:rowOff>
    </xdr:from>
    <xdr:ext cx="752475" cy="704850"/>
    <xdr:pic>
      <xdr:nvPicPr>
        <xdr:cNvPr id="59" name="그림 82">
          <a:extLst>
            <a:ext uri="{FF2B5EF4-FFF2-40B4-BE49-F238E27FC236}">
              <a16:creationId xmlns:a16="http://schemas.microsoft.com/office/drawing/2014/main" xmlns="" id="{DCA41E37-7EAD-45B4-9DAA-FFB47ACC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6372225"/>
          <a:ext cx="752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43</xdr:row>
      <xdr:rowOff>38100</xdr:rowOff>
    </xdr:from>
    <xdr:ext cx="752475" cy="771525"/>
    <xdr:pic>
      <xdr:nvPicPr>
        <xdr:cNvPr id="60" name="그림 81">
          <a:extLst>
            <a:ext uri="{FF2B5EF4-FFF2-40B4-BE49-F238E27FC236}">
              <a16:creationId xmlns:a16="http://schemas.microsoft.com/office/drawing/2014/main" xmlns="" id="{2F354824-1A61-42B8-AD75-56DBF3FB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000875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55</xdr:row>
      <xdr:rowOff>57150</xdr:rowOff>
    </xdr:from>
    <xdr:ext cx="581025" cy="672329"/>
    <xdr:pic>
      <xdr:nvPicPr>
        <xdr:cNvPr id="61" name="그림 84">
          <a:extLst>
            <a:ext uri="{FF2B5EF4-FFF2-40B4-BE49-F238E27FC236}">
              <a16:creationId xmlns:a16="http://schemas.microsoft.com/office/drawing/2014/main" xmlns="" id="{879BEAA3-2851-4011-82D8-72A68C75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8963025"/>
          <a:ext cx="581025" cy="672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66674</xdr:colOff>
      <xdr:row>56</xdr:row>
      <xdr:rowOff>28575</xdr:rowOff>
    </xdr:from>
    <xdr:ext cx="676275" cy="691978"/>
    <xdr:pic>
      <xdr:nvPicPr>
        <xdr:cNvPr id="62" name="그림 83">
          <a:extLst>
            <a:ext uri="{FF2B5EF4-FFF2-40B4-BE49-F238E27FC236}">
              <a16:creationId xmlns:a16="http://schemas.microsoft.com/office/drawing/2014/main" xmlns="" id="{DB02FB44-BB7E-4C78-B8FB-42214F01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9096375"/>
          <a:ext cx="676275" cy="691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123824</xdr:colOff>
      <xdr:row>59</xdr:row>
      <xdr:rowOff>38100</xdr:rowOff>
    </xdr:from>
    <xdr:ext cx="582335" cy="695325"/>
    <xdr:pic>
      <xdr:nvPicPr>
        <xdr:cNvPr id="63" name="그림 85">
          <a:extLst>
            <a:ext uri="{FF2B5EF4-FFF2-40B4-BE49-F238E27FC236}">
              <a16:creationId xmlns:a16="http://schemas.microsoft.com/office/drawing/2014/main" xmlns="" id="{90C7DA11-1069-4313-9A4F-89CF1F54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9591675"/>
          <a:ext cx="58233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61</xdr:row>
      <xdr:rowOff>57151</xdr:rowOff>
    </xdr:from>
    <xdr:ext cx="533399" cy="666750"/>
    <xdr:pic>
      <xdr:nvPicPr>
        <xdr:cNvPr id="64" name="그림 86">
          <a:extLst>
            <a:ext uri="{FF2B5EF4-FFF2-40B4-BE49-F238E27FC236}">
              <a16:creationId xmlns:a16="http://schemas.microsoft.com/office/drawing/2014/main" xmlns="" id="{19718458-2F39-4563-97F5-D8AAA06A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934576"/>
          <a:ext cx="533399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62</xdr:row>
      <xdr:rowOff>28576</xdr:rowOff>
    </xdr:from>
    <xdr:ext cx="523875" cy="700960"/>
    <xdr:pic>
      <xdr:nvPicPr>
        <xdr:cNvPr id="65" name="그림 88">
          <a:extLst>
            <a:ext uri="{FF2B5EF4-FFF2-40B4-BE49-F238E27FC236}">
              <a16:creationId xmlns:a16="http://schemas.microsoft.com/office/drawing/2014/main" xmlns="" id="{8ADB49FF-73E9-4084-BE79-9584F1B6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0067926"/>
          <a:ext cx="523875" cy="700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64</xdr:row>
      <xdr:rowOff>47625</xdr:rowOff>
    </xdr:from>
    <xdr:ext cx="523875" cy="681038"/>
    <xdr:pic>
      <xdr:nvPicPr>
        <xdr:cNvPr id="66" name="그림 87">
          <a:extLst>
            <a:ext uri="{FF2B5EF4-FFF2-40B4-BE49-F238E27FC236}">
              <a16:creationId xmlns:a16="http://schemas.microsoft.com/office/drawing/2014/main" xmlns="" id="{DF4100C1-92B3-46B1-A1F0-7D4369B4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0410825"/>
          <a:ext cx="523875" cy="681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65</xdr:row>
      <xdr:rowOff>28575</xdr:rowOff>
    </xdr:from>
    <xdr:ext cx="590550" cy="704850"/>
    <xdr:pic>
      <xdr:nvPicPr>
        <xdr:cNvPr id="67" name="그림 90">
          <a:extLst>
            <a:ext uri="{FF2B5EF4-FFF2-40B4-BE49-F238E27FC236}">
              <a16:creationId xmlns:a16="http://schemas.microsoft.com/office/drawing/2014/main" xmlns="" id="{8423EF41-714F-49F4-8A26-8BEADCB6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553700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57149</xdr:colOff>
      <xdr:row>68</xdr:row>
      <xdr:rowOff>38100</xdr:rowOff>
    </xdr:from>
    <xdr:ext cx="726459" cy="695325"/>
    <xdr:pic>
      <xdr:nvPicPr>
        <xdr:cNvPr id="68" name="그림 89">
          <a:extLst>
            <a:ext uri="{FF2B5EF4-FFF2-40B4-BE49-F238E27FC236}">
              <a16:creationId xmlns:a16="http://schemas.microsoft.com/office/drawing/2014/main" xmlns="" id="{0B02EE0B-DFFA-4410-983A-DC900F4D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11049000"/>
          <a:ext cx="72645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70</xdr:row>
      <xdr:rowOff>57150</xdr:rowOff>
    </xdr:from>
    <xdr:ext cx="647700" cy="670791"/>
    <xdr:pic>
      <xdr:nvPicPr>
        <xdr:cNvPr id="69" name="그림 93">
          <a:extLst>
            <a:ext uri="{FF2B5EF4-FFF2-40B4-BE49-F238E27FC236}">
              <a16:creationId xmlns:a16="http://schemas.microsoft.com/office/drawing/2014/main" xmlns="" id="{2ACE5367-E0BD-4F58-B8C2-46AF5E19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391900"/>
          <a:ext cx="647700" cy="67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72</xdr:row>
      <xdr:rowOff>19050</xdr:rowOff>
    </xdr:from>
    <xdr:ext cx="609599" cy="733581"/>
    <xdr:pic>
      <xdr:nvPicPr>
        <xdr:cNvPr id="70" name="그림 94">
          <a:extLst>
            <a:ext uri="{FF2B5EF4-FFF2-40B4-BE49-F238E27FC236}">
              <a16:creationId xmlns:a16="http://schemas.microsoft.com/office/drawing/2014/main" xmlns="" id="{6F3050A0-AD06-4FB1-BB27-A4F5085E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677650"/>
          <a:ext cx="609599" cy="733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33</xdr:row>
      <xdr:rowOff>95250</xdr:rowOff>
    </xdr:from>
    <xdr:ext cx="771525" cy="619125"/>
    <xdr:pic>
      <xdr:nvPicPr>
        <xdr:cNvPr id="71" name="그림 48">
          <a:extLst>
            <a:ext uri="{FF2B5EF4-FFF2-40B4-BE49-F238E27FC236}">
              <a16:creationId xmlns:a16="http://schemas.microsoft.com/office/drawing/2014/main" xmlns="" id="{69EE55AD-8348-44DE-9776-FC7B14619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438775"/>
          <a:ext cx="771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273</xdr:row>
      <xdr:rowOff>152400</xdr:rowOff>
    </xdr:from>
    <xdr:ext cx="723900" cy="695325"/>
    <xdr:pic>
      <xdr:nvPicPr>
        <xdr:cNvPr id="72" name="그림 51">
          <a:extLst>
            <a:ext uri="{FF2B5EF4-FFF2-40B4-BE49-F238E27FC236}">
              <a16:creationId xmlns:a16="http://schemas.microsoft.com/office/drawing/2014/main" xmlns="" id="{16CC1E95-B68F-4F14-8167-6D17DBF4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4357925"/>
          <a:ext cx="7239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277</xdr:row>
      <xdr:rowOff>38100</xdr:rowOff>
    </xdr:from>
    <xdr:ext cx="695325" cy="695325"/>
    <xdr:pic>
      <xdr:nvPicPr>
        <xdr:cNvPr id="73" name="그림 50">
          <a:extLst>
            <a:ext uri="{FF2B5EF4-FFF2-40B4-BE49-F238E27FC236}">
              <a16:creationId xmlns:a16="http://schemas.microsoft.com/office/drawing/2014/main" xmlns="" id="{94006D61-EE5C-449C-BC64-11DFF82D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489132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76201</xdr:colOff>
      <xdr:row>279</xdr:row>
      <xdr:rowOff>19051</xdr:rowOff>
    </xdr:from>
    <xdr:ext cx="704850" cy="704850"/>
    <xdr:pic>
      <xdr:nvPicPr>
        <xdr:cNvPr id="74" name="그림 52">
          <a:extLst>
            <a:ext uri="{FF2B5EF4-FFF2-40B4-BE49-F238E27FC236}">
              <a16:creationId xmlns:a16="http://schemas.microsoft.com/office/drawing/2014/main" xmlns="" id="{1BA43334-6868-4132-9E04-A747ABAE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45196126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282</xdr:row>
      <xdr:rowOff>38100</xdr:rowOff>
    </xdr:from>
    <xdr:ext cx="742950" cy="704850"/>
    <xdr:pic>
      <xdr:nvPicPr>
        <xdr:cNvPr id="75" name="그림 53">
          <a:extLst>
            <a:ext uri="{FF2B5EF4-FFF2-40B4-BE49-F238E27FC236}">
              <a16:creationId xmlns:a16="http://schemas.microsoft.com/office/drawing/2014/main" xmlns="" id="{FC51C1D5-462C-4CBB-86E3-7CF54A5B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5700950"/>
          <a:ext cx="7429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284</xdr:row>
      <xdr:rowOff>57150</xdr:rowOff>
    </xdr:from>
    <xdr:ext cx="752475" cy="666750"/>
    <xdr:pic>
      <xdr:nvPicPr>
        <xdr:cNvPr id="76" name="그림 54">
          <a:extLst>
            <a:ext uri="{FF2B5EF4-FFF2-40B4-BE49-F238E27FC236}">
              <a16:creationId xmlns:a16="http://schemas.microsoft.com/office/drawing/2014/main" xmlns="" id="{DC7B1835-175F-4D66-A328-FF954F9CD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6043850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285</xdr:row>
      <xdr:rowOff>66675</xdr:rowOff>
    </xdr:from>
    <xdr:ext cx="676275" cy="685800"/>
    <xdr:pic>
      <xdr:nvPicPr>
        <xdr:cNvPr id="77" name="그림 56">
          <a:extLst>
            <a:ext uri="{FF2B5EF4-FFF2-40B4-BE49-F238E27FC236}">
              <a16:creationId xmlns:a16="http://schemas.microsoft.com/office/drawing/2014/main" xmlns="" id="{66450C87-FC4C-46A1-B03B-BA6B823D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6215300"/>
          <a:ext cx="676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57149</xdr:colOff>
      <xdr:row>289</xdr:row>
      <xdr:rowOff>95249</xdr:rowOff>
    </xdr:from>
    <xdr:ext cx="728663" cy="600075"/>
    <xdr:pic>
      <xdr:nvPicPr>
        <xdr:cNvPr id="78" name="그림 57">
          <a:extLst>
            <a:ext uri="{FF2B5EF4-FFF2-40B4-BE49-F238E27FC236}">
              <a16:creationId xmlns:a16="http://schemas.microsoft.com/office/drawing/2014/main" xmlns="" id="{CDDBB2AA-469F-4E6C-BAD2-4F9D7F03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46891574"/>
          <a:ext cx="72866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293</xdr:row>
      <xdr:rowOff>47625</xdr:rowOff>
    </xdr:from>
    <xdr:ext cx="628650" cy="647700"/>
    <xdr:pic>
      <xdr:nvPicPr>
        <xdr:cNvPr id="79" name="그림 58">
          <a:extLst>
            <a:ext uri="{FF2B5EF4-FFF2-40B4-BE49-F238E27FC236}">
              <a16:creationId xmlns:a16="http://schemas.microsoft.com/office/drawing/2014/main" xmlns="" id="{97596BE6-F2C6-4D11-8395-06F23B93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749165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296</xdr:row>
      <xdr:rowOff>66675</xdr:rowOff>
    </xdr:from>
    <xdr:ext cx="647700" cy="600075"/>
    <xdr:pic>
      <xdr:nvPicPr>
        <xdr:cNvPr id="80" name="그림 59">
          <a:extLst>
            <a:ext uri="{FF2B5EF4-FFF2-40B4-BE49-F238E27FC236}">
              <a16:creationId xmlns:a16="http://schemas.microsoft.com/office/drawing/2014/main" xmlns="" id="{177E3AF5-1ACD-441E-AA30-B837D38F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7996475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326</xdr:row>
      <xdr:rowOff>66675</xdr:rowOff>
    </xdr:from>
    <xdr:ext cx="790575" cy="714375"/>
    <xdr:pic>
      <xdr:nvPicPr>
        <xdr:cNvPr id="81" name="그림 1">
          <a:extLst>
            <a:ext uri="{FF2B5EF4-FFF2-40B4-BE49-F238E27FC236}">
              <a16:creationId xmlns:a16="http://schemas.microsoft.com/office/drawing/2014/main" xmlns="" id="{EC83B939-12C9-4326-99B4-FC5FF6FD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854225"/>
          <a:ext cx="790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330</xdr:row>
      <xdr:rowOff>66675</xdr:rowOff>
    </xdr:from>
    <xdr:ext cx="733425" cy="615403"/>
    <xdr:pic>
      <xdr:nvPicPr>
        <xdr:cNvPr id="82" name="그림 2">
          <a:extLst>
            <a:ext uri="{FF2B5EF4-FFF2-40B4-BE49-F238E27FC236}">
              <a16:creationId xmlns:a16="http://schemas.microsoft.com/office/drawing/2014/main" xmlns="" id="{8B9EB0BC-3A8D-4BBA-A413-4EB1D195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53501925"/>
          <a:ext cx="733425" cy="61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334</xdr:row>
      <xdr:rowOff>76200</xdr:rowOff>
    </xdr:from>
    <xdr:ext cx="781050" cy="609600"/>
    <xdr:pic>
      <xdr:nvPicPr>
        <xdr:cNvPr id="83" name="그림 3">
          <a:extLst>
            <a:ext uri="{FF2B5EF4-FFF2-40B4-BE49-F238E27FC236}">
              <a16:creationId xmlns:a16="http://schemas.microsoft.com/office/drawing/2014/main" xmlns="" id="{AB98C8B4-E478-49AC-9FE8-4590A291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4159150"/>
          <a:ext cx="781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336</xdr:row>
      <xdr:rowOff>85725</xdr:rowOff>
    </xdr:from>
    <xdr:ext cx="762000" cy="647700"/>
    <xdr:pic>
      <xdr:nvPicPr>
        <xdr:cNvPr id="84" name="그림 4">
          <a:extLst>
            <a:ext uri="{FF2B5EF4-FFF2-40B4-BE49-F238E27FC236}">
              <a16:creationId xmlns:a16="http://schemas.microsoft.com/office/drawing/2014/main" xmlns="" id="{BAFD67A6-63E1-408D-BB01-3F22E376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4492525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340</xdr:row>
      <xdr:rowOff>47625</xdr:rowOff>
    </xdr:from>
    <xdr:ext cx="695325" cy="723900"/>
    <xdr:pic>
      <xdr:nvPicPr>
        <xdr:cNvPr id="85" name="그림 5">
          <a:extLst>
            <a:ext uri="{FF2B5EF4-FFF2-40B4-BE49-F238E27FC236}">
              <a16:creationId xmlns:a16="http://schemas.microsoft.com/office/drawing/2014/main" xmlns="" id="{75D0A379-40C3-4A39-A1F0-47129638A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5102125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299</xdr:row>
      <xdr:rowOff>47625</xdr:rowOff>
    </xdr:from>
    <xdr:ext cx="685800" cy="838200"/>
    <xdr:pic>
      <xdr:nvPicPr>
        <xdr:cNvPr id="86" name="그림 6">
          <a:extLst>
            <a:ext uri="{FF2B5EF4-FFF2-40B4-BE49-F238E27FC236}">
              <a16:creationId xmlns:a16="http://schemas.microsoft.com/office/drawing/2014/main" xmlns="" id="{67D94268-A5E3-456C-B2D6-FCAF8665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8463200"/>
          <a:ext cx="685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161925</xdr:colOff>
      <xdr:row>303</xdr:row>
      <xdr:rowOff>47626</xdr:rowOff>
    </xdr:from>
    <xdr:ext cx="476250" cy="674688"/>
    <xdr:pic>
      <xdr:nvPicPr>
        <xdr:cNvPr id="87" name="그림 11">
          <a:extLst>
            <a:ext uri="{FF2B5EF4-FFF2-40B4-BE49-F238E27FC236}">
              <a16:creationId xmlns:a16="http://schemas.microsoft.com/office/drawing/2014/main" xmlns="" id="{E9320A0F-6E76-41AC-B185-5D310FDB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9110901"/>
          <a:ext cx="476250" cy="674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304</xdr:row>
      <xdr:rowOff>47625</xdr:rowOff>
    </xdr:from>
    <xdr:ext cx="507239" cy="733425"/>
    <xdr:pic>
      <xdr:nvPicPr>
        <xdr:cNvPr id="88" name="그림 12">
          <a:extLst>
            <a:ext uri="{FF2B5EF4-FFF2-40B4-BE49-F238E27FC236}">
              <a16:creationId xmlns:a16="http://schemas.microsoft.com/office/drawing/2014/main" xmlns="" id="{51B3005D-B2A7-4293-A681-8834C40A3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9272825"/>
          <a:ext cx="50723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308</xdr:row>
      <xdr:rowOff>19050</xdr:rowOff>
    </xdr:from>
    <xdr:ext cx="552450" cy="721749"/>
    <xdr:pic>
      <xdr:nvPicPr>
        <xdr:cNvPr id="89" name="그림 18">
          <a:extLst>
            <a:ext uri="{FF2B5EF4-FFF2-40B4-BE49-F238E27FC236}">
              <a16:creationId xmlns:a16="http://schemas.microsoft.com/office/drawing/2014/main" xmlns="" id="{E581E18E-CB9F-4C40-B340-187EFCBE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9891950"/>
          <a:ext cx="552450" cy="721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310</xdr:row>
      <xdr:rowOff>9525</xdr:rowOff>
    </xdr:from>
    <xdr:ext cx="600075" cy="742950"/>
    <xdr:pic>
      <xdr:nvPicPr>
        <xdr:cNvPr id="90" name="그림 13">
          <a:extLst>
            <a:ext uri="{FF2B5EF4-FFF2-40B4-BE49-F238E27FC236}">
              <a16:creationId xmlns:a16="http://schemas.microsoft.com/office/drawing/2014/main" xmlns="" id="{2A334EDA-C2EC-470C-B5A7-73F65167B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0206275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312</xdr:row>
      <xdr:rowOff>47625</xdr:rowOff>
    </xdr:from>
    <xdr:ext cx="600075" cy="695325"/>
    <xdr:pic>
      <xdr:nvPicPr>
        <xdr:cNvPr id="91" name="그림 17">
          <a:extLst>
            <a:ext uri="{FF2B5EF4-FFF2-40B4-BE49-F238E27FC236}">
              <a16:creationId xmlns:a16="http://schemas.microsoft.com/office/drawing/2014/main" xmlns="" id="{BE87B7C7-F393-4E4E-8F26-C5ACA95E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0568225"/>
          <a:ext cx="600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313</xdr:row>
      <xdr:rowOff>47626</xdr:rowOff>
    </xdr:from>
    <xdr:ext cx="581025" cy="688930"/>
    <xdr:pic>
      <xdr:nvPicPr>
        <xdr:cNvPr id="92" name="그림 15">
          <a:extLst>
            <a:ext uri="{FF2B5EF4-FFF2-40B4-BE49-F238E27FC236}">
              <a16:creationId xmlns:a16="http://schemas.microsoft.com/office/drawing/2014/main" xmlns="" id="{7ECF97DE-EA25-49E1-8326-71FC171E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0730151"/>
          <a:ext cx="581025" cy="688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315</xdr:row>
      <xdr:rowOff>47625</xdr:rowOff>
    </xdr:from>
    <xdr:ext cx="609600" cy="723900"/>
    <xdr:pic>
      <xdr:nvPicPr>
        <xdr:cNvPr id="93" name="그림 16">
          <a:extLst>
            <a:ext uri="{FF2B5EF4-FFF2-40B4-BE49-F238E27FC236}">
              <a16:creationId xmlns:a16="http://schemas.microsoft.com/office/drawing/2014/main" xmlns="" id="{07455FDE-E1D3-42AF-8711-89239074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51054000"/>
          <a:ext cx="609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319</xdr:row>
      <xdr:rowOff>47625</xdr:rowOff>
    </xdr:from>
    <xdr:ext cx="485775" cy="666206"/>
    <xdr:pic>
      <xdr:nvPicPr>
        <xdr:cNvPr id="94" name="그림 19">
          <a:extLst>
            <a:ext uri="{FF2B5EF4-FFF2-40B4-BE49-F238E27FC236}">
              <a16:creationId xmlns:a16="http://schemas.microsoft.com/office/drawing/2014/main" xmlns="" id="{6712D4B5-2D03-4B09-8DCB-AB4D2BDB6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1701700"/>
          <a:ext cx="485775" cy="66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321</xdr:row>
      <xdr:rowOff>76200</xdr:rowOff>
    </xdr:from>
    <xdr:ext cx="647700" cy="685800"/>
    <xdr:pic>
      <xdr:nvPicPr>
        <xdr:cNvPr id="95" name="그림 20">
          <a:extLst>
            <a:ext uri="{FF2B5EF4-FFF2-40B4-BE49-F238E27FC236}">
              <a16:creationId xmlns:a16="http://schemas.microsoft.com/office/drawing/2014/main" xmlns="" id="{7AF0FFA5-2A58-4CB4-B015-0FDF86B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2054125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344</xdr:row>
      <xdr:rowOff>28575</xdr:rowOff>
    </xdr:from>
    <xdr:ext cx="790575" cy="790575"/>
    <xdr:pic>
      <xdr:nvPicPr>
        <xdr:cNvPr id="96" name="그림 129">
          <a:extLst>
            <a:ext uri="{FF2B5EF4-FFF2-40B4-BE49-F238E27FC236}">
              <a16:creationId xmlns:a16="http://schemas.microsoft.com/office/drawing/2014/main" xmlns="" id="{EADBFFFA-72D7-4739-9F2D-C12AC35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57307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348</xdr:row>
      <xdr:rowOff>57150</xdr:rowOff>
    </xdr:from>
    <xdr:ext cx="790575" cy="723900"/>
    <xdr:pic>
      <xdr:nvPicPr>
        <xdr:cNvPr id="97" name="그림 130">
          <a:extLst>
            <a:ext uri="{FF2B5EF4-FFF2-40B4-BE49-F238E27FC236}">
              <a16:creationId xmlns:a16="http://schemas.microsoft.com/office/drawing/2014/main" xmlns="" id="{EA95DB6A-B0EE-41F8-8FCB-0FC265BE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6407050"/>
          <a:ext cx="790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95251</xdr:colOff>
      <xdr:row>352</xdr:row>
      <xdr:rowOff>47625</xdr:rowOff>
    </xdr:from>
    <xdr:ext cx="657224" cy="666750"/>
    <xdr:pic>
      <xdr:nvPicPr>
        <xdr:cNvPr id="98" name="그림 132">
          <a:extLst>
            <a:ext uri="{FF2B5EF4-FFF2-40B4-BE49-F238E27FC236}">
              <a16:creationId xmlns:a16="http://schemas.microsoft.com/office/drawing/2014/main" xmlns="" id="{CB15DACE-E60F-43F8-8EDB-14A4BD9D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6" y="57045225"/>
          <a:ext cx="65722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85724</xdr:colOff>
      <xdr:row>354</xdr:row>
      <xdr:rowOff>19050</xdr:rowOff>
    </xdr:from>
    <xdr:ext cx="657225" cy="741973"/>
    <xdr:pic>
      <xdr:nvPicPr>
        <xdr:cNvPr id="99" name="그림 134">
          <a:extLst>
            <a:ext uri="{FF2B5EF4-FFF2-40B4-BE49-F238E27FC236}">
              <a16:creationId xmlns:a16="http://schemas.microsoft.com/office/drawing/2014/main" xmlns="" id="{7DDA602F-30E7-488E-B0CF-F9D7D0DC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57340500"/>
          <a:ext cx="657225" cy="741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355</xdr:row>
      <xdr:rowOff>76200</xdr:rowOff>
    </xdr:from>
    <xdr:ext cx="619125" cy="619125"/>
    <xdr:pic>
      <xdr:nvPicPr>
        <xdr:cNvPr id="100" name="그림 136">
          <a:extLst>
            <a:ext uri="{FF2B5EF4-FFF2-40B4-BE49-F238E27FC236}">
              <a16:creationId xmlns:a16="http://schemas.microsoft.com/office/drawing/2014/main" xmlns="" id="{64254798-F5E0-4AF5-B47F-0C80F384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5755957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104776</xdr:colOff>
      <xdr:row>37</xdr:row>
      <xdr:rowOff>47626</xdr:rowOff>
    </xdr:from>
    <xdr:ext cx="647700" cy="698170"/>
    <xdr:pic>
      <xdr:nvPicPr>
        <xdr:cNvPr id="101" name="그림 49">
          <a:extLst>
            <a:ext uri="{FF2B5EF4-FFF2-40B4-BE49-F238E27FC236}">
              <a16:creationId xmlns:a16="http://schemas.microsoft.com/office/drawing/2014/main" xmlns="" id="{C0F76105-2D9C-4691-BB22-B3937FA3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6038851"/>
          <a:ext cx="647700" cy="6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186</xdr:row>
      <xdr:rowOff>57150</xdr:rowOff>
    </xdr:from>
    <xdr:ext cx="676275" cy="676275"/>
    <xdr:pic>
      <xdr:nvPicPr>
        <xdr:cNvPr id="102" name="그림 101">
          <a:extLst>
            <a:ext uri="{FF2B5EF4-FFF2-40B4-BE49-F238E27FC236}">
              <a16:creationId xmlns:a16="http://schemas.microsoft.com/office/drawing/2014/main" xmlns="" id="{2EE4B55A-8093-4F38-BDEB-FDFB7636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0175200"/>
          <a:ext cx="676275" cy="67627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187</xdr:row>
      <xdr:rowOff>47625</xdr:rowOff>
    </xdr:from>
    <xdr:ext cx="666750" cy="666750"/>
    <xdr:pic>
      <xdr:nvPicPr>
        <xdr:cNvPr id="103" name="그림 102">
          <a:extLst>
            <a:ext uri="{FF2B5EF4-FFF2-40B4-BE49-F238E27FC236}">
              <a16:creationId xmlns:a16="http://schemas.microsoft.com/office/drawing/2014/main" xmlns="" id="{0F558FE1-A74D-4CF0-9CC7-B8FD494C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30327600"/>
          <a:ext cx="666750" cy="666750"/>
        </a:xfrm>
        <a:prstGeom prst="rect">
          <a:avLst/>
        </a:prstGeom>
      </xdr:spPr>
    </xdr:pic>
    <xdr:clientData/>
  </xdr:oneCellAnchor>
  <xdr:oneCellAnchor>
    <xdr:from>
      <xdr:col>1</xdr:col>
      <xdr:colOff>66676</xdr:colOff>
      <xdr:row>190</xdr:row>
      <xdr:rowOff>38101</xdr:rowOff>
    </xdr:from>
    <xdr:ext cx="695324" cy="695324"/>
    <xdr:pic>
      <xdr:nvPicPr>
        <xdr:cNvPr id="104" name="그림 103">
          <a:extLst>
            <a:ext uri="{FF2B5EF4-FFF2-40B4-BE49-F238E27FC236}">
              <a16:creationId xmlns:a16="http://schemas.microsoft.com/office/drawing/2014/main" xmlns="" id="{7BBA1320-623F-4E29-99BE-49B36E63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30803851"/>
          <a:ext cx="695324" cy="695324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191</xdr:row>
      <xdr:rowOff>47625</xdr:rowOff>
    </xdr:from>
    <xdr:ext cx="657225" cy="657225"/>
    <xdr:pic>
      <xdr:nvPicPr>
        <xdr:cNvPr id="105" name="그림 104">
          <a:extLst>
            <a:ext uri="{FF2B5EF4-FFF2-40B4-BE49-F238E27FC236}">
              <a16:creationId xmlns:a16="http://schemas.microsoft.com/office/drawing/2014/main" xmlns="" id="{3E45022F-63E8-4D82-AB43-F6D22B66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30975300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192</xdr:row>
      <xdr:rowOff>47625</xdr:rowOff>
    </xdr:from>
    <xdr:ext cx="657225" cy="657225"/>
    <xdr:pic>
      <xdr:nvPicPr>
        <xdr:cNvPr id="106" name="그림 105">
          <a:extLst>
            <a:ext uri="{FF2B5EF4-FFF2-40B4-BE49-F238E27FC236}">
              <a16:creationId xmlns:a16="http://schemas.microsoft.com/office/drawing/2014/main" xmlns="" id="{F531CC33-0794-4E98-96B6-1CC7CFEC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137225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195</xdr:row>
      <xdr:rowOff>38100</xdr:rowOff>
    </xdr:from>
    <xdr:ext cx="666750" cy="666750"/>
    <xdr:pic>
      <xdr:nvPicPr>
        <xdr:cNvPr id="107" name="그림 106">
          <a:extLst>
            <a:ext uri="{FF2B5EF4-FFF2-40B4-BE49-F238E27FC236}">
              <a16:creationId xmlns:a16="http://schemas.microsoft.com/office/drawing/2014/main" xmlns="" id="{F45E761B-819A-40F7-9F15-2F1E328E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31613475"/>
          <a:ext cx="666750" cy="666750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198</xdr:row>
      <xdr:rowOff>38101</xdr:rowOff>
    </xdr:from>
    <xdr:ext cx="657224" cy="657224"/>
    <xdr:pic>
      <xdr:nvPicPr>
        <xdr:cNvPr id="108" name="그림 107">
          <a:extLst>
            <a:ext uri="{FF2B5EF4-FFF2-40B4-BE49-F238E27FC236}">
              <a16:creationId xmlns:a16="http://schemas.microsoft.com/office/drawing/2014/main" xmlns="" id="{C7DA28B9-12F1-41A9-963A-15800017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32099251"/>
          <a:ext cx="657224" cy="657224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201</xdr:row>
      <xdr:rowOff>57150</xdr:rowOff>
    </xdr:from>
    <xdr:ext cx="638175" cy="638175"/>
    <xdr:pic>
      <xdr:nvPicPr>
        <xdr:cNvPr id="109" name="그림 108">
          <a:extLst>
            <a:ext uri="{FF2B5EF4-FFF2-40B4-BE49-F238E27FC236}">
              <a16:creationId xmlns:a16="http://schemas.microsoft.com/office/drawing/2014/main" xmlns="" id="{86669C58-0C35-4025-B3A8-DCE40DAB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2604075"/>
          <a:ext cx="638175" cy="63817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203</xdr:row>
      <xdr:rowOff>66675</xdr:rowOff>
    </xdr:from>
    <xdr:ext cx="590550" cy="590550"/>
    <xdr:pic>
      <xdr:nvPicPr>
        <xdr:cNvPr id="110" name="그림 109">
          <a:extLst>
            <a:ext uri="{FF2B5EF4-FFF2-40B4-BE49-F238E27FC236}">
              <a16:creationId xmlns:a16="http://schemas.microsoft.com/office/drawing/2014/main" xmlns="" id="{1223E5C1-44AD-4C9C-A5B3-7B0C7F29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32937450"/>
          <a:ext cx="590550" cy="590550"/>
        </a:xfrm>
        <a:prstGeom prst="rect">
          <a:avLst/>
        </a:prstGeom>
      </xdr:spPr>
    </xdr:pic>
    <xdr:clientData/>
  </xdr:oneCellAnchor>
  <xdr:oneCellAnchor>
    <xdr:from>
      <xdr:col>1</xdr:col>
      <xdr:colOff>66676</xdr:colOff>
      <xdr:row>206</xdr:row>
      <xdr:rowOff>85726</xdr:rowOff>
    </xdr:from>
    <xdr:ext cx="552450" cy="552450"/>
    <xdr:pic>
      <xdr:nvPicPr>
        <xdr:cNvPr id="111" name="그림 110">
          <a:extLst>
            <a:ext uri="{FF2B5EF4-FFF2-40B4-BE49-F238E27FC236}">
              <a16:creationId xmlns:a16="http://schemas.microsoft.com/office/drawing/2014/main" xmlns="" id="{8ED2DF4F-13B8-498D-A038-03697D42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33442276"/>
          <a:ext cx="552450" cy="55245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208</xdr:row>
      <xdr:rowOff>114300</xdr:rowOff>
    </xdr:from>
    <xdr:ext cx="600075" cy="600075"/>
    <xdr:pic>
      <xdr:nvPicPr>
        <xdr:cNvPr id="112" name="그림 111">
          <a:extLst>
            <a:ext uri="{FF2B5EF4-FFF2-40B4-BE49-F238E27FC236}">
              <a16:creationId xmlns:a16="http://schemas.microsoft.com/office/drawing/2014/main" xmlns="" id="{16D66E83-425A-4883-BAE4-E91F9519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33794700"/>
          <a:ext cx="600075" cy="600075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212</xdr:row>
      <xdr:rowOff>38100</xdr:rowOff>
    </xdr:from>
    <xdr:ext cx="619125" cy="619125"/>
    <xdr:pic>
      <xdr:nvPicPr>
        <xdr:cNvPr id="113" name="그림 112">
          <a:extLst>
            <a:ext uri="{FF2B5EF4-FFF2-40B4-BE49-F238E27FC236}">
              <a16:creationId xmlns:a16="http://schemas.microsoft.com/office/drawing/2014/main" xmlns="" id="{CDAB9EE7-B625-4128-80FA-BEF72157A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436620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215</xdr:row>
      <xdr:rowOff>66674</xdr:rowOff>
    </xdr:from>
    <xdr:ext cx="657225" cy="657225"/>
    <xdr:pic>
      <xdr:nvPicPr>
        <xdr:cNvPr id="114" name="그림 113">
          <a:extLst>
            <a:ext uri="{FF2B5EF4-FFF2-40B4-BE49-F238E27FC236}">
              <a16:creationId xmlns:a16="http://schemas.microsoft.com/office/drawing/2014/main" xmlns="" id="{D31AA0CF-406F-497A-9663-4716E149F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" y="34880549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217</xdr:row>
      <xdr:rowOff>38100</xdr:rowOff>
    </xdr:from>
    <xdr:ext cx="704850" cy="704850"/>
    <xdr:pic>
      <xdr:nvPicPr>
        <xdr:cNvPr id="115" name="그림 114">
          <a:extLst>
            <a:ext uri="{FF2B5EF4-FFF2-40B4-BE49-F238E27FC236}">
              <a16:creationId xmlns:a16="http://schemas.microsoft.com/office/drawing/2014/main" xmlns="" id="{5831FCB2-FB0A-40B5-8314-A3BE334B1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35175825"/>
          <a:ext cx="704850" cy="70485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218</xdr:row>
      <xdr:rowOff>66675</xdr:rowOff>
    </xdr:from>
    <xdr:ext cx="685800" cy="685800"/>
    <xdr:pic>
      <xdr:nvPicPr>
        <xdr:cNvPr id="116" name="그림 115">
          <a:extLst>
            <a:ext uri="{FF2B5EF4-FFF2-40B4-BE49-F238E27FC236}">
              <a16:creationId xmlns:a16="http://schemas.microsoft.com/office/drawing/2014/main" xmlns="" id="{FF4D4832-5EC2-4020-8BDF-B884CDD1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35366325"/>
          <a:ext cx="685800" cy="68580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222</xdr:row>
      <xdr:rowOff>47625</xdr:rowOff>
    </xdr:from>
    <xdr:ext cx="685800" cy="685800"/>
    <xdr:pic>
      <xdr:nvPicPr>
        <xdr:cNvPr id="117" name="그림 116">
          <a:extLst>
            <a:ext uri="{FF2B5EF4-FFF2-40B4-BE49-F238E27FC236}">
              <a16:creationId xmlns:a16="http://schemas.microsoft.com/office/drawing/2014/main" xmlns="" id="{7BD588EF-948D-45E0-91A5-FF6F7D2C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35994975"/>
          <a:ext cx="685800" cy="685800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226</xdr:row>
      <xdr:rowOff>57150</xdr:rowOff>
    </xdr:from>
    <xdr:ext cx="600075" cy="600075"/>
    <xdr:pic>
      <xdr:nvPicPr>
        <xdr:cNvPr id="118" name="그림 117">
          <a:extLst>
            <a:ext uri="{FF2B5EF4-FFF2-40B4-BE49-F238E27FC236}">
              <a16:creationId xmlns:a16="http://schemas.microsoft.com/office/drawing/2014/main" xmlns="" id="{24125D2B-E759-434E-81FC-21FD37AD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6652200"/>
          <a:ext cx="600075" cy="600075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227</xdr:row>
      <xdr:rowOff>57151</xdr:rowOff>
    </xdr:from>
    <xdr:ext cx="704850" cy="704850"/>
    <xdr:pic>
      <xdr:nvPicPr>
        <xdr:cNvPr id="119" name="그림 118">
          <a:extLst>
            <a:ext uri="{FF2B5EF4-FFF2-40B4-BE49-F238E27FC236}">
              <a16:creationId xmlns:a16="http://schemas.microsoft.com/office/drawing/2014/main" xmlns="" id="{3F3FF65E-EDB0-4EBD-A39F-0F13D0D8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1" y="36814126"/>
          <a:ext cx="704850" cy="70485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231</xdr:row>
      <xdr:rowOff>57150</xdr:rowOff>
    </xdr:from>
    <xdr:ext cx="657225" cy="657225"/>
    <xdr:pic>
      <xdr:nvPicPr>
        <xdr:cNvPr id="120" name="그림 119">
          <a:extLst>
            <a:ext uri="{FF2B5EF4-FFF2-40B4-BE49-F238E27FC236}">
              <a16:creationId xmlns:a16="http://schemas.microsoft.com/office/drawing/2014/main" xmlns="" id="{4858325D-A745-4E09-8CCC-5EBFAB150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37461825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232</xdr:row>
      <xdr:rowOff>28575</xdr:rowOff>
    </xdr:from>
    <xdr:ext cx="647700" cy="647700"/>
    <xdr:pic>
      <xdr:nvPicPr>
        <xdr:cNvPr id="121" name="그림 120">
          <a:extLst>
            <a:ext uri="{FF2B5EF4-FFF2-40B4-BE49-F238E27FC236}">
              <a16:creationId xmlns:a16="http://schemas.microsoft.com/office/drawing/2014/main" xmlns="" id="{96A92049-C1A8-4C17-83E5-0737CFD7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7595175"/>
          <a:ext cx="647700" cy="64770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235</xdr:row>
      <xdr:rowOff>38100</xdr:rowOff>
    </xdr:from>
    <xdr:ext cx="704850" cy="704850"/>
    <xdr:pic>
      <xdr:nvPicPr>
        <xdr:cNvPr id="122" name="그림 121">
          <a:extLst>
            <a:ext uri="{FF2B5EF4-FFF2-40B4-BE49-F238E27FC236}">
              <a16:creationId xmlns:a16="http://schemas.microsoft.com/office/drawing/2014/main" xmlns="" id="{FBA7032E-A3C5-4292-82AB-89A62279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8090475"/>
          <a:ext cx="704850" cy="704850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236</xdr:row>
      <xdr:rowOff>76200</xdr:rowOff>
    </xdr:from>
    <xdr:ext cx="552450" cy="552450"/>
    <xdr:pic>
      <xdr:nvPicPr>
        <xdr:cNvPr id="123" name="그림 122">
          <a:extLst>
            <a:ext uri="{FF2B5EF4-FFF2-40B4-BE49-F238E27FC236}">
              <a16:creationId xmlns:a16="http://schemas.microsoft.com/office/drawing/2014/main" xmlns="" id="{9199E66F-2B31-47CE-A139-134908D5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8290500"/>
          <a:ext cx="552450" cy="55245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239</xdr:row>
      <xdr:rowOff>47625</xdr:rowOff>
    </xdr:from>
    <xdr:ext cx="714375" cy="714375"/>
    <xdr:pic>
      <xdr:nvPicPr>
        <xdr:cNvPr id="124" name="그림 123">
          <a:extLst>
            <a:ext uri="{FF2B5EF4-FFF2-40B4-BE49-F238E27FC236}">
              <a16:creationId xmlns:a16="http://schemas.microsoft.com/office/drawing/2014/main" xmlns="" id="{733803BC-B69E-4796-B38B-01A6703E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8747700"/>
          <a:ext cx="714375" cy="714375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243</xdr:row>
      <xdr:rowOff>38101</xdr:rowOff>
    </xdr:from>
    <xdr:ext cx="723900" cy="723900"/>
    <xdr:pic>
      <xdr:nvPicPr>
        <xdr:cNvPr id="125" name="그림 124">
          <a:extLst>
            <a:ext uri="{FF2B5EF4-FFF2-40B4-BE49-F238E27FC236}">
              <a16:creationId xmlns:a16="http://schemas.microsoft.com/office/drawing/2014/main" xmlns="" id="{09265F0D-B742-4C4B-A4C5-F9545F59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1" y="39385876"/>
          <a:ext cx="723900" cy="7239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247</xdr:row>
      <xdr:rowOff>66675</xdr:rowOff>
    </xdr:from>
    <xdr:ext cx="619125" cy="619125"/>
    <xdr:pic>
      <xdr:nvPicPr>
        <xdr:cNvPr id="126" name="그림 125">
          <a:extLst>
            <a:ext uri="{FF2B5EF4-FFF2-40B4-BE49-F238E27FC236}">
              <a16:creationId xmlns:a16="http://schemas.microsoft.com/office/drawing/2014/main" xmlns="" id="{B0BF8B99-8B13-45F3-8896-180DDDA40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006215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248</xdr:row>
      <xdr:rowOff>66675</xdr:rowOff>
    </xdr:from>
    <xdr:ext cx="609600" cy="609600"/>
    <xdr:pic>
      <xdr:nvPicPr>
        <xdr:cNvPr id="127" name="그림 126">
          <a:extLst>
            <a:ext uri="{FF2B5EF4-FFF2-40B4-BE49-F238E27FC236}">
              <a16:creationId xmlns:a16="http://schemas.microsoft.com/office/drawing/2014/main" xmlns="" id="{231C10EC-2B6B-4730-BD67-E306C1E1F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40224075"/>
          <a:ext cx="609600" cy="6096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249</xdr:row>
      <xdr:rowOff>47625</xdr:rowOff>
    </xdr:from>
    <xdr:ext cx="647700" cy="647700"/>
    <xdr:pic>
      <xdr:nvPicPr>
        <xdr:cNvPr id="128" name="그림 127">
          <a:extLst>
            <a:ext uri="{FF2B5EF4-FFF2-40B4-BE49-F238E27FC236}">
              <a16:creationId xmlns:a16="http://schemas.microsoft.com/office/drawing/2014/main" xmlns="" id="{4C7EFA67-10E2-465C-B576-8F2C5562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0366950"/>
          <a:ext cx="647700" cy="647700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250</xdr:row>
      <xdr:rowOff>76200</xdr:rowOff>
    </xdr:from>
    <xdr:ext cx="600075" cy="600075"/>
    <xdr:pic>
      <xdr:nvPicPr>
        <xdr:cNvPr id="129" name="그림 128">
          <a:extLst>
            <a:ext uri="{FF2B5EF4-FFF2-40B4-BE49-F238E27FC236}">
              <a16:creationId xmlns:a16="http://schemas.microsoft.com/office/drawing/2014/main" xmlns="" id="{A80575F3-7F63-4907-B0AA-DF71D031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40557450"/>
          <a:ext cx="600075" cy="60007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251</xdr:row>
      <xdr:rowOff>76200</xdr:rowOff>
    </xdr:from>
    <xdr:ext cx="647700" cy="647700"/>
    <xdr:pic>
      <xdr:nvPicPr>
        <xdr:cNvPr id="130" name="그림 129">
          <a:extLst>
            <a:ext uri="{FF2B5EF4-FFF2-40B4-BE49-F238E27FC236}">
              <a16:creationId xmlns:a16="http://schemas.microsoft.com/office/drawing/2014/main" xmlns="" id="{9AF44788-ADE4-497E-8B8E-B69D6997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40719375"/>
          <a:ext cx="647700" cy="64770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252</xdr:row>
      <xdr:rowOff>95250</xdr:rowOff>
    </xdr:from>
    <xdr:ext cx="590550" cy="590550"/>
    <xdr:pic>
      <xdr:nvPicPr>
        <xdr:cNvPr id="131" name="그림 130">
          <a:extLst>
            <a:ext uri="{FF2B5EF4-FFF2-40B4-BE49-F238E27FC236}">
              <a16:creationId xmlns:a16="http://schemas.microsoft.com/office/drawing/2014/main" xmlns="" id="{452EE947-799D-4C53-A471-057446F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0900350"/>
          <a:ext cx="590550" cy="5905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255</xdr:row>
      <xdr:rowOff>57150</xdr:rowOff>
    </xdr:from>
    <xdr:ext cx="676275" cy="676275"/>
    <xdr:pic>
      <xdr:nvPicPr>
        <xdr:cNvPr id="132" name="그림 131">
          <a:extLst>
            <a:ext uri="{FF2B5EF4-FFF2-40B4-BE49-F238E27FC236}">
              <a16:creationId xmlns:a16="http://schemas.microsoft.com/office/drawing/2014/main" xmlns="" id="{8A630ED2-EF34-4C5E-8B5B-2BD7102E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41348025"/>
          <a:ext cx="676275" cy="676275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257</xdr:row>
      <xdr:rowOff>28575</xdr:rowOff>
    </xdr:from>
    <xdr:ext cx="657225" cy="657225"/>
    <xdr:pic>
      <xdr:nvPicPr>
        <xdr:cNvPr id="133" name="그림 132">
          <a:extLst>
            <a:ext uri="{FF2B5EF4-FFF2-40B4-BE49-F238E27FC236}">
              <a16:creationId xmlns:a16="http://schemas.microsoft.com/office/drawing/2014/main" xmlns="" id="{C4C949F8-DAE9-4254-865F-949F8276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1643300"/>
          <a:ext cx="657225" cy="657225"/>
        </a:xfrm>
        <a:prstGeom prst="rect">
          <a:avLst/>
        </a:prstGeom>
      </xdr:spPr>
    </xdr:pic>
    <xdr:clientData/>
  </xdr:oneCellAnchor>
  <xdr:oneCellAnchor>
    <xdr:from>
      <xdr:col>1</xdr:col>
      <xdr:colOff>66676</xdr:colOff>
      <xdr:row>260</xdr:row>
      <xdr:rowOff>28576</xdr:rowOff>
    </xdr:from>
    <xdr:ext cx="676274" cy="676274"/>
    <xdr:pic>
      <xdr:nvPicPr>
        <xdr:cNvPr id="134" name="그림 133">
          <a:extLst>
            <a:ext uri="{FF2B5EF4-FFF2-40B4-BE49-F238E27FC236}">
              <a16:creationId xmlns:a16="http://schemas.microsoft.com/office/drawing/2014/main" xmlns="" id="{8B093A0F-EA2A-4D57-B558-61CAA170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42129076"/>
          <a:ext cx="676274" cy="676274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263</xdr:row>
      <xdr:rowOff>38100</xdr:rowOff>
    </xdr:from>
    <xdr:ext cx="676275" cy="676275"/>
    <xdr:pic>
      <xdr:nvPicPr>
        <xdr:cNvPr id="135" name="그림 134">
          <a:extLst>
            <a:ext uri="{FF2B5EF4-FFF2-40B4-BE49-F238E27FC236}">
              <a16:creationId xmlns:a16="http://schemas.microsoft.com/office/drawing/2014/main" xmlns="" id="{761B2CAB-BE83-42EE-B8F8-EF64A5B4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2624375"/>
          <a:ext cx="676275" cy="67627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266</xdr:row>
      <xdr:rowOff>66675</xdr:rowOff>
    </xdr:from>
    <xdr:ext cx="638175" cy="638175"/>
    <xdr:pic>
      <xdr:nvPicPr>
        <xdr:cNvPr id="136" name="그림 135">
          <a:extLst>
            <a:ext uri="{FF2B5EF4-FFF2-40B4-BE49-F238E27FC236}">
              <a16:creationId xmlns:a16="http://schemas.microsoft.com/office/drawing/2014/main" xmlns="" id="{2D1D9CFC-DA65-401D-8B59-C8F8FEFF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43138725"/>
          <a:ext cx="638175" cy="63817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267</xdr:row>
      <xdr:rowOff>76200</xdr:rowOff>
    </xdr:from>
    <xdr:ext cx="619125" cy="619125"/>
    <xdr:pic>
      <xdr:nvPicPr>
        <xdr:cNvPr id="137" name="그림 136">
          <a:extLst>
            <a:ext uri="{FF2B5EF4-FFF2-40B4-BE49-F238E27FC236}">
              <a16:creationId xmlns:a16="http://schemas.microsoft.com/office/drawing/2014/main" xmlns="" id="{FA6FAE89-742F-4EEC-8A29-A9521873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43310175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268</xdr:row>
      <xdr:rowOff>38101</xdr:rowOff>
    </xdr:from>
    <xdr:ext cx="628650" cy="628650"/>
    <xdr:pic>
      <xdr:nvPicPr>
        <xdr:cNvPr id="138" name="그림 137">
          <a:extLst>
            <a:ext uri="{FF2B5EF4-FFF2-40B4-BE49-F238E27FC236}">
              <a16:creationId xmlns:a16="http://schemas.microsoft.com/office/drawing/2014/main" xmlns="" id="{7FB7F952-59B8-41D6-AC61-45DDD197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1" y="43434001"/>
          <a:ext cx="628650" cy="628650"/>
        </a:xfrm>
        <a:prstGeom prst="rect">
          <a:avLst/>
        </a:prstGeom>
      </xdr:spPr>
    </xdr:pic>
    <xdr:clientData/>
  </xdr:oneCellAnchor>
  <xdr:oneCellAnchor>
    <xdr:from>
      <xdr:col>1</xdr:col>
      <xdr:colOff>57151</xdr:colOff>
      <xdr:row>270</xdr:row>
      <xdr:rowOff>38101</xdr:rowOff>
    </xdr:from>
    <xdr:ext cx="676274" cy="676274"/>
    <xdr:pic>
      <xdr:nvPicPr>
        <xdr:cNvPr id="139" name="그림 138">
          <a:extLst>
            <a:ext uri="{FF2B5EF4-FFF2-40B4-BE49-F238E27FC236}">
              <a16:creationId xmlns:a16="http://schemas.microsoft.com/office/drawing/2014/main" xmlns="" id="{5B358807-D605-4498-A817-FD0B401D3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43757851"/>
          <a:ext cx="676274" cy="6762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04925" cy="734020"/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41ADC29-EBC1-4201-A744-6D3D5F06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304925" cy="73402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767"/>
  <sheetViews>
    <sheetView tabSelected="1" zoomScale="115" zoomScaleNormal="115" workbookViewId="0">
      <selection activeCell="L3" sqref="L1:L1048576"/>
    </sheetView>
  </sheetViews>
  <sheetFormatPr defaultColWidth="9.140625" defaultRowHeight="12"/>
  <cols>
    <col min="1" max="1" width="14.28515625" style="17" customWidth="1"/>
    <col min="2" max="2" width="14.42578125" style="17" customWidth="1"/>
    <col min="3" max="3" width="16.140625" style="17" customWidth="1"/>
    <col min="4" max="4" width="22.28515625" style="17" customWidth="1"/>
    <col min="5" max="5" width="15.85546875" style="17" customWidth="1"/>
    <col min="6" max="6" width="26.7109375" style="17" customWidth="1"/>
    <col min="7" max="7" width="22" style="17" customWidth="1"/>
    <col min="8" max="8" width="12.140625" style="91" customWidth="1"/>
    <col min="9" max="9" width="11.28515625" style="91" customWidth="1"/>
    <col min="10" max="10" width="15" style="91" customWidth="1"/>
    <col min="11" max="11" width="9.5703125" style="91" bestFit="1" customWidth="1"/>
    <col min="12" max="16384" width="9.140625" style="1"/>
  </cols>
  <sheetData>
    <row r="1" spans="1:11" ht="24.95" customHeight="1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</row>
    <row r="2" spans="1:11" ht="17.100000000000001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 ht="26.25" customHeight="1" thickBot="1">
      <c r="A3" s="2"/>
      <c r="B3" s="2"/>
      <c r="C3" s="2"/>
      <c r="D3" s="2"/>
      <c r="E3" s="2"/>
      <c r="F3" s="2"/>
      <c r="G3" s="3"/>
      <c r="H3" s="3"/>
      <c r="I3" s="3"/>
      <c r="J3" s="3"/>
      <c r="K3" s="3"/>
    </row>
    <row r="4" spans="1:11" ht="17.100000000000001" customHeight="1" thickBot="1">
      <c r="A4" s="4" t="s">
        <v>646</v>
      </c>
      <c r="B4" s="5" t="s">
        <v>647</v>
      </c>
      <c r="C4" s="6" t="s">
        <v>648</v>
      </c>
      <c r="D4" s="6" t="s">
        <v>649</v>
      </c>
      <c r="E4" s="6" t="s">
        <v>650</v>
      </c>
      <c r="F4" s="6" t="s">
        <v>814</v>
      </c>
      <c r="G4" s="6" t="s">
        <v>651</v>
      </c>
      <c r="H4" s="7" t="s">
        <v>653</v>
      </c>
      <c r="I4" s="7" t="s">
        <v>655</v>
      </c>
      <c r="J4" s="7" t="s">
        <v>656</v>
      </c>
      <c r="K4" s="7" t="s">
        <v>652</v>
      </c>
    </row>
    <row r="5" spans="1:11" ht="17.100000000000001" customHeight="1" thickBot="1">
      <c r="A5" s="8">
        <v>50006217</v>
      </c>
      <c r="B5" s="9"/>
      <c r="C5" s="10" t="s">
        <v>626</v>
      </c>
      <c r="D5" s="10" t="s">
        <v>630</v>
      </c>
      <c r="E5" s="10" t="s">
        <v>638</v>
      </c>
      <c r="F5" s="86" t="s">
        <v>657</v>
      </c>
      <c r="G5" s="10" t="s">
        <v>114</v>
      </c>
      <c r="H5" s="87">
        <v>99000</v>
      </c>
      <c r="I5" s="88">
        <f>H5*0.00075</f>
        <v>74.25</v>
      </c>
      <c r="J5" s="88">
        <f>I5*K5</f>
        <v>85610.25</v>
      </c>
      <c r="K5" s="87">
        <v>1153</v>
      </c>
    </row>
    <row r="6" spans="1:11" ht="17.100000000000001" customHeight="1" thickBot="1">
      <c r="A6" s="8">
        <v>50006952</v>
      </c>
      <c r="B6" s="9"/>
      <c r="C6" s="10" t="s">
        <v>627</v>
      </c>
      <c r="D6" s="10" t="s">
        <v>629</v>
      </c>
      <c r="E6" s="10" t="s">
        <v>636</v>
      </c>
      <c r="F6" s="86" t="s">
        <v>658</v>
      </c>
      <c r="G6" s="10" t="s">
        <v>565</v>
      </c>
      <c r="H6" s="87">
        <v>65000</v>
      </c>
      <c r="I6" s="88">
        <f t="shared" ref="I6:I69" si="0">H6*0.00075</f>
        <v>48.75</v>
      </c>
      <c r="J6" s="88">
        <f t="shared" ref="J6:J69" si="1">I6*K6</f>
        <v>42412.5</v>
      </c>
      <c r="K6" s="87">
        <v>870</v>
      </c>
    </row>
    <row r="7" spans="1:11" ht="17.100000000000001" customHeight="1" thickBot="1">
      <c r="A7" s="8">
        <v>50006953</v>
      </c>
      <c r="B7" s="9"/>
      <c r="C7" s="10" t="s">
        <v>627</v>
      </c>
      <c r="D7" s="10" t="s">
        <v>629</v>
      </c>
      <c r="E7" s="10" t="s">
        <v>636</v>
      </c>
      <c r="F7" s="86" t="s">
        <v>658</v>
      </c>
      <c r="G7" s="10" t="s">
        <v>260</v>
      </c>
      <c r="H7" s="87">
        <v>65000</v>
      </c>
      <c r="I7" s="88">
        <f t="shared" si="0"/>
        <v>48.75</v>
      </c>
      <c r="J7" s="88">
        <f t="shared" si="1"/>
        <v>27592.5</v>
      </c>
      <c r="K7" s="87">
        <v>566</v>
      </c>
    </row>
    <row r="8" spans="1:11" ht="17.100000000000001" customHeight="1" thickBot="1">
      <c r="A8" s="8">
        <v>50006216</v>
      </c>
      <c r="B8" s="9"/>
      <c r="C8" s="10" t="s">
        <v>626</v>
      </c>
      <c r="D8" s="10" t="s">
        <v>630</v>
      </c>
      <c r="E8" s="10" t="s">
        <v>638</v>
      </c>
      <c r="F8" s="86" t="s">
        <v>657</v>
      </c>
      <c r="G8" s="10" t="s">
        <v>113</v>
      </c>
      <c r="H8" s="87">
        <v>99000</v>
      </c>
      <c r="I8" s="88">
        <f t="shared" si="0"/>
        <v>74.25</v>
      </c>
      <c r="J8" s="88">
        <f t="shared" si="1"/>
        <v>41877</v>
      </c>
      <c r="K8" s="87">
        <v>564</v>
      </c>
    </row>
    <row r="9" spans="1:11" ht="17.100000000000001" customHeight="1" thickBot="1">
      <c r="A9" s="8">
        <v>50006380</v>
      </c>
      <c r="B9" s="9"/>
      <c r="C9" s="10" t="s">
        <v>627</v>
      </c>
      <c r="D9" s="10" t="s">
        <v>624</v>
      </c>
      <c r="E9" s="10" t="s">
        <v>639</v>
      </c>
      <c r="F9" s="86" t="s">
        <v>659</v>
      </c>
      <c r="G9" s="10" t="s">
        <v>137</v>
      </c>
      <c r="H9" s="87">
        <v>39000</v>
      </c>
      <c r="I9" s="88">
        <f t="shared" si="0"/>
        <v>29.25</v>
      </c>
      <c r="J9" s="88">
        <f t="shared" si="1"/>
        <v>13455</v>
      </c>
      <c r="K9" s="87">
        <v>460</v>
      </c>
    </row>
    <row r="10" spans="1:11" ht="17.100000000000001" customHeight="1" thickBot="1">
      <c r="A10" s="8">
        <v>50006900</v>
      </c>
      <c r="B10" s="9"/>
      <c r="C10" s="10" t="s">
        <v>627</v>
      </c>
      <c r="D10" s="10" t="s">
        <v>629</v>
      </c>
      <c r="E10" s="10" t="s">
        <v>636</v>
      </c>
      <c r="F10" s="86" t="s">
        <v>658</v>
      </c>
      <c r="G10" s="10" t="s">
        <v>243</v>
      </c>
      <c r="H10" s="87">
        <v>99000</v>
      </c>
      <c r="I10" s="88">
        <f t="shared" si="0"/>
        <v>74.25</v>
      </c>
      <c r="J10" s="88">
        <f t="shared" si="1"/>
        <v>24354</v>
      </c>
      <c r="K10" s="87">
        <v>328</v>
      </c>
    </row>
    <row r="11" spans="1:11" ht="17.100000000000001" customHeight="1" thickBot="1">
      <c r="A11" s="8">
        <v>50006955</v>
      </c>
      <c r="B11" s="9"/>
      <c r="C11" s="10" t="s">
        <v>627</v>
      </c>
      <c r="D11" s="10" t="s">
        <v>629</v>
      </c>
      <c r="E11" s="10" t="s">
        <v>636</v>
      </c>
      <c r="F11" s="86" t="s">
        <v>658</v>
      </c>
      <c r="G11" s="10" t="s">
        <v>261</v>
      </c>
      <c r="H11" s="87">
        <v>65000</v>
      </c>
      <c r="I11" s="88">
        <f t="shared" si="0"/>
        <v>48.75</v>
      </c>
      <c r="J11" s="88">
        <f t="shared" si="1"/>
        <v>15356.25</v>
      </c>
      <c r="K11" s="87">
        <v>315</v>
      </c>
    </row>
    <row r="12" spans="1:11" ht="17.100000000000001" customHeight="1" thickBot="1">
      <c r="A12" s="8">
        <v>50006221</v>
      </c>
      <c r="B12" s="9"/>
      <c r="C12" s="10" t="s">
        <v>626</v>
      </c>
      <c r="D12" s="10" t="s">
        <v>630</v>
      </c>
      <c r="E12" s="10" t="s">
        <v>638</v>
      </c>
      <c r="F12" s="86" t="s">
        <v>657</v>
      </c>
      <c r="G12" s="10" t="s">
        <v>117</v>
      </c>
      <c r="H12" s="87">
        <v>99000</v>
      </c>
      <c r="I12" s="88">
        <f t="shared" si="0"/>
        <v>74.25</v>
      </c>
      <c r="J12" s="88">
        <f t="shared" si="1"/>
        <v>20790</v>
      </c>
      <c r="K12" s="87">
        <v>280</v>
      </c>
    </row>
    <row r="13" spans="1:11" ht="17.100000000000001" customHeight="1" thickBot="1">
      <c r="A13" s="8">
        <v>50006225</v>
      </c>
      <c r="B13" s="9"/>
      <c r="C13" s="10" t="s">
        <v>626</v>
      </c>
      <c r="D13" s="10" t="s">
        <v>630</v>
      </c>
      <c r="E13" s="10" t="s">
        <v>638</v>
      </c>
      <c r="F13" s="86" t="s">
        <v>657</v>
      </c>
      <c r="G13" s="10" t="s">
        <v>120</v>
      </c>
      <c r="H13" s="87">
        <v>99000</v>
      </c>
      <c r="I13" s="88">
        <f t="shared" si="0"/>
        <v>74.25</v>
      </c>
      <c r="J13" s="88">
        <f t="shared" si="1"/>
        <v>20047.5</v>
      </c>
      <c r="K13" s="87">
        <v>270</v>
      </c>
    </row>
    <row r="14" spans="1:11" ht="17.100000000000001" customHeight="1" thickBot="1">
      <c r="A14" s="8">
        <v>50006372</v>
      </c>
      <c r="B14" s="9"/>
      <c r="C14" s="10" t="s">
        <v>627</v>
      </c>
      <c r="D14" s="10" t="s">
        <v>624</v>
      </c>
      <c r="E14" s="10" t="s">
        <v>639</v>
      </c>
      <c r="F14" s="86" t="s">
        <v>659</v>
      </c>
      <c r="G14" s="10" t="s">
        <v>496</v>
      </c>
      <c r="H14" s="87">
        <v>39000</v>
      </c>
      <c r="I14" s="88">
        <f t="shared" si="0"/>
        <v>29.25</v>
      </c>
      <c r="J14" s="88">
        <f t="shared" si="1"/>
        <v>7663.5</v>
      </c>
      <c r="K14" s="87">
        <v>262</v>
      </c>
    </row>
    <row r="15" spans="1:11" ht="17.100000000000001" customHeight="1" thickBot="1">
      <c r="A15" s="8">
        <v>50005895</v>
      </c>
      <c r="B15" s="9"/>
      <c r="C15" s="10" t="s">
        <v>627</v>
      </c>
      <c r="D15" s="10" t="s">
        <v>624</v>
      </c>
      <c r="E15" s="10" t="s">
        <v>643</v>
      </c>
      <c r="F15" s="86" t="s">
        <v>660</v>
      </c>
      <c r="G15" s="10" t="s">
        <v>62</v>
      </c>
      <c r="H15" s="87">
        <v>49000</v>
      </c>
      <c r="I15" s="88">
        <f t="shared" si="0"/>
        <v>36.75</v>
      </c>
      <c r="J15" s="88">
        <f t="shared" si="1"/>
        <v>9077.25</v>
      </c>
      <c r="K15" s="87">
        <v>247</v>
      </c>
    </row>
    <row r="16" spans="1:11" ht="17.100000000000001" customHeight="1" thickBot="1">
      <c r="A16" s="8">
        <v>50006932</v>
      </c>
      <c r="B16" s="9"/>
      <c r="C16" s="10" t="s">
        <v>627</v>
      </c>
      <c r="D16" s="10" t="s">
        <v>629</v>
      </c>
      <c r="E16" s="10" t="s">
        <v>636</v>
      </c>
      <c r="F16" s="86" t="s">
        <v>658</v>
      </c>
      <c r="G16" s="10" t="s">
        <v>250</v>
      </c>
      <c r="H16" s="87">
        <v>79000</v>
      </c>
      <c r="I16" s="88">
        <f t="shared" si="0"/>
        <v>59.25</v>
      </c>
      <c r="J16" s="88">
        <f t="shared" si="1"/>
        <v>13568.25</v>
      </c>
      <c r="K16" s="87">
        <v>229</v>
      </c>
    </row>
    <row r="17" spans="1:11" ht="17.100000000000001" customHeight="1" thickBot="1">
      <c r="A17" s="8">
        <v>50006897</v>
      </c>
      <c r="B17" s="9"/>
      <c r="C17" s="10" t="s">
        <v>627</v>
      </c>
      <c r="D17" s="10" t="s">
        <v>629</v>
      </c>
      <c r="E17" s="10" t="s">
        <v>636</v>
      </c>
      <c r="F17" s="86" t="s">
        <v>658</v>
      </c>
      <c r="G17" s="10" t="s">
        <v>562</v>
      </c>
      <c r="H17" s="87">
        <v>99000</v>
      </c>
      <c r="I17" s="88">
        <f t="shared" si="0"/>
        <v>74.25</v>
      </c>
      <c r="J17" s="88">
        <f t="shared" si="1"/>
        <v>16854.75</v>
      </c>
      <c r="K17" s="87">
        <v>227</v>
      </c>
    </row>
    <row r="18" spans="1:11" ht="17.100000000000001" customHeight="1" thickBot="1">
      <c r="A18" s="8">
        <v>50006961</v>
      </c>
      <c r="B18" s="9"/>
      <c r="C18" s="10" t="s">
        <v>627</v>
      </c>
      <c r="D18" s="10" t="s">
        <v>624</v>
      </c>
      <c r="E18" s="10" t="s">
        <v>636</v>
      </c>
      <c r="F18" s="86" t="s">
        <v>661</v>
      </c>
      <c r="G18" s="10" t="s">
        <v>266</v>
      </c>
      <c r="H18" s="87">
        <v>59000</v>
      </c>
      <c r="I18" s="88">
        <f t="shared" si="0"/>
        <v>44.25</v>
      </c>
      <c r="J18" s="88">
        <f t="shared" si="1"/>
        <v>10000.5</v>
      </c>
      <c r="K18" s="87">
        <v>226</v>
      </c>
    </row>
    <row r="19" spans="1:11" ht="17.100000000000001" customHeight="1" thickBot="1">
      <c r="A19" s="8">
        <v>50006977</v>
      </c>
      <c r="B19" s="9"/>
      <c r="C19" s="10" t="s">
        <v>627</v>
      </c>
      <c r="D19" s="10" t="s">
        <v>633</v>
      </c>
      <c r="E19" s="10" t="s">
        <v>636</v>
      </c>
      <c r="F19" s="86" t="s">
        <v>662</v>
      </c>
      <c r="G19" s="10" t="s">
        <v>277</v>
      </c>
      <c r="H19" s="87">
        <v>65000</v>
      </c>
      <c r="I19" s="88">
        <f t="shared" si="0"/>
        <v>48.75</v>
      </c>
      <c r="J19" s="88">
        <f t="shared" si="1"/>
        <v>10481.25</v>
      </c>
      <c r="K19" s="87">
        <v>215</v>
      </c>
    </row>
    <row r="20" spans="1:11" ht="17.100000000000001" customHeight="1" thickBot="1">
      <c r="A20" s="8">
        <v>50006419</v>
      </c>
      <c r="B20" s="9"/>
      <c r="C20" s="10" t="s">
        <v>627</v>
      </c>
      <c r="D20" s="10" t="s">
        <v>624</v>
      </c>
      <c r="E20" s="10" t="s">
        <v>639</v>
      </c>
      <c r="F20" s="86" t="s">
        <v>663</v>
      </c>
      <c r="G20" s="10" t="s">
        <v>534</v>
      </c>
      <c r="H20" s="87">
        <v>39000</v>
      </c>
      <c r="I20" s="88">
        <f t="shared" si="0"/>
        <v>29.25</v>
      </c>
      <c r="J20" s="88">
        <f t="shared" si="1"/>
        <v>6025.5</v>
      </c>
      <c r="K20" s="87">
        <v>206</v>
      </c>
    </row>
    <row r="21" spans="1:11" ht="17.100000000000001" customHeight="1" thickBot="1">
      <c r="A21" s="8">
        <v>50006548</v>
      </c>
      <c r="B21" s="9"/>
      <c r="C21" s="10" t="s">
        <v>625</v>
      </c>
      <c r="D21" s="10" t="s">
        <v>344</v>
      </c>
      <c r="E21" s="10" t="s">
        <v>345</v>
      </c>
      <c r="F21" s="86" t="s">
        <v>664</v>
      </c>
      <c r="G21" s="10" t="s">
        <v>352</v>
      </c>
      <c r="H21" s="87">
        <v>9900</v>
      </c>
      <c r="I21" s="88">
        <f t="shared" si="0"/>
        <v>7.4249999999999998</v>
      </c>
      <c r="J21" s="88">
        <f t="shared" si="1"/>
        <v>1477.575</v>
      </c>
      <c r="K21" s="87">
        <v>199</v>
      </c>
    </row>
    <row r="22" spans="1:11" ht="17.100000000000001" customHeight="1" thickBot="1">
      <c r="A22" s="8">
        <v>50007101</v>
      </c>
      <c r="B22" s="9"/>
      <c r="C22" s="10" t="s">
        <v>627</v>
      </c>
      <c r="D22" s="10" t="s">
        <v>629</v>
      </c>
      <c r="E22" s="10" t="s">
        <v>642</v>
      </c>
      <c r="F22" s="86" t="s">
        <v>665</v>
      </c>
      <c r="G22" s="10" t="s">
        <v>316</v>
      </c>
      <c r="H22" s="87">
        <v>49000</v>
      </c>
      <c r="I22" s="88">
        <f t="shared" si="0"/>
        <v>36.75</v>
      </c>
      <c r="J22" s="88">
        <f t="shared" si="1"/>
        <v>7092.75</v>
      </c>
      <c r="K22" s="87">
        <v>193</v>
      </c>
    </row>
    <row r="23" spans="1:11" ht="17.100000000000001" customHeight="1" thickBot="1">
      <c r="A23" s="8">
        <v>50005829</v>
      </c>
      <c r="B23" s="9"/>
      <c r="C23" s="10" t="s">
        <v>627</v>
      </c>
      <c r="D23" s="10" t="s">
        <v>624</v>
      </c>
      <c r="E23" s="10" t="s">
        <v>639</v>
      </c>
      <c r="F23" s="86" t="s">
        <v>666</v>
      </c>
      <c r="G23" s="10" t="s">
        <v>516</v>
      </c>
      <c r="H23" s="87">
        <v>29000</v>
      </c>
      <c r="I23" s="88">
        <f t="shared" si="0"/>
        <v>21.75</v>
      </c>
      <c r="J23" s="88">
        <f t="shared" si="1"/>
        <v>3936.75</v>
      </c>
      <c r="K23" s="87">
        <v>181</v>
      </c>
    </row>
    <row r="24" spans="1:11" ht="17.100000000000001" customHeight="1" thickBot="1">
      <c r="A24" s="8">
        <v>50005887</v>
      </c>
      <c r="B24" s="9"/>
      <c r="C24" s="10" t="s">
        <v>627</v>
      </c>
      <c r="D24" s="10" t="s">
        <v>624</v>
      </c>
      <c r="E24" s="10" t="s">
        <v>643</v>
      </c>
      <c r="F24" s="86" t="s">
        <v>660</v>
      </c>
      <c r="G24" s="10" t="s">
        <v>55</v>
      </c>
      <c r="H24" s="87">
        <v>49000</v>
      </c>
      <c r="I24" s="88">
        <f t="shared" si="0"/>
        <v>36.75</v>
      </c>
      <c r="J24" s="88">
        <f t="shared" si="1"/>
        <v>6504.75</v>
      </c>
      <c r="K24" s="87">
        <v>177</v>
      </c>
    </row>
    <row r="25" spans="1:11" ht="17.100000000000001" customHeight="1" thickBot="1">
      <c r="A25" s="8">
        <v>50005888</v>
      </c>
      <c r="B25" s="9"/>
      <c r="C25" s="10" t="s">
        <v>627</v>
      </c>
      <c r="D25" s="10" t="s">
        <v>624</v>
      </c>
      <c r="E25" s="10" t="s">
        <v>643</v>
      </c>
      <c r="F25" s="86" t="s">
        <v>660</v>
      </c>
      <c r="G25" s="10" t="s">
        <v>56</v>
      </c>
      <c r="H25" s="87">
        <v>49000</v>
      </c>
      <c r="I25" s="88">
        <f t="shared" si="0"/>
        <v>36.75</v>
      </c>
      <c r="J25" s="88">
        <f t="shared" si="1"/>
        <v>6394.5</v>
      </c>
      <c r="K25" s="87">
        <v>174</v>
      </c>
    </row>
    <row r="26" spans="1:11" ht="17.100000000000001" customHeight="1" thickBot="1">
      <c r="A26" s="8">
        <v>50006386</v>
      </c>
      <c r="B26" s="9"/>
      <c r="C26" s="10" t="s">
        <v>627</v>
      </c>
      <c r="D26" s="10" t="s">
        <v>624</v>
      </c>
      <c r="E26" s="10" t="s">
        <v>639</v>
      </c>
      <c r="F26" s="86" t="s">
        <v>667</v>
      </c>
      <c r="G26" s="10" t="s">
        <v>141</v>
      </c>
      <c r="H26" s="87">
        <v>39000</v>
      </c>
      <c r="I26" s="88">
        <f t="shared" si="0"/>
        <v>29.25</v>
      </c>
      <c r="J26" s="88">
        <f t="shared" si="1"/>
        <v>5089.5</v>
      </c>
      <c r="K26" s="87">
        <v>174</v>
      </c>
    </row>
    <row r="27" spans="1:11" ht="17.100000000000001" customHeight="1" thickBot="1">
      <c r="A27" s="8">
        <v>50005998</v>
      </c>
      <c r="B27" s="9"/>
      <c r="C27" s="10" t="s">
        <v>626</v>
      </c>
      <c r="D27" s="10" t="s">
        <v>629</v>
      </c>
      <c r="E27" s="10" t="s">
        <v>635</v>
      </c>
      <c r="F27" s="86" t="s">
        <v>668</v>
      </c>
      <c r="G27" s="10" t="s">
        <v>367</v>
      </c>
      <c r="H27" s="87">
        <v>75000</v>
      </c>
      <c r="I27" s="88">
        <f t="shared" si="0"/>
        <v>56.25</v>
      </c>
      <c r="J27" s="88">
        <f t="shared" si="1"/>
        <v>9618.75</v>
      </c>
      <c r="K27" s="87">
        <v>171</v>
      </c>
    </row>
    <row r="28" spans="1:11" ht="17.100000000000001" customHeight="1" thickBot="1">
      <c r="A28" s="8">
        <v>50006549</v>
      </c>
      <c r="B28" s="9"/>
      <c r="C28" s="10" t="s">
        <v>625</v>
      </c>
      <c r="D28" s="10" t="s">
        <v>344</v>
      </c>
      <c r="E28" s="10" t="s">
        <v>345</v>
      </c>
      <c r="F28" s="86" t="s">
        <v>664</v>
      </c>
      <c r="G28" s="10" t="s">
        <v>197</v>
      </c>
      <c r="H28" s="87">
        <v>9900</v>
      </c>
      <c r="I28" s="88">
        <f t="shared" si="0"/>
        <v>7.4249999999999998</v>
      </c>
      <c r="J28" s="88">
        <f t="shared" si="1"/>
        <v>1262.25</v>
      </c>
      <c r="K28" s="87">
        <v>170</v>
      </c>
    </row>
    <row r="29" spans="1:11" ht="17.100000000000001" customHeight="1" thickBot="1">
      <c r="A29" s="8">
        <v>50006928</v>
      </c>
      <c r="B29" s="9"/>
      <c r="C29" s="10" t="s">
        <v>627</v>
      </c>
      <c r="D29" s="10" t="s">
        <v>629</v>
      </c>
      <c r="E29" s="10" t="s">
        <v>641</v>
      </c>
      <c r="F29" s="86" t="s">
        <v>669</v>
      </c>
      <c r="G29" s="10" t="s">
        <v>578</v>
      </c>
      <c r="H29" s="87">
        <v>79000</v>
      </c>
      <c r="I29" s="88">
        <f t="shared" si="0"/>
        <v>59.25</v>
      </c>
      <c r="J29" s="88">
        <f t="shared" si="1"/>
        <v>9539.25</v>
      </c>
      <c r="K29" s="87">
        <v>161</v>
      </c>
    </row>
    <row r="30" spans="1:11" ht="17.100000000000001" customHeight="1" thickBot="1">
      <c r="A30" s="8">
        <v>50005836</v>
      </c>
      <c r="B30" s="9"/>
      <c r="C30" s="10" t="s">
        <v>627</v>
      </c>
      <c r="D30" s="10" t="s">
        <v>624</v>
      </c>
      <c r="E30" s="10" t="s">
        <v>637</v>
      </c>
      <c r="F30" s="86" t="s">
        <v>670</v>
      </c>
      <c r="G30" s="10" t="s">
        <v>43</v>
      </c>
      <c r="H30" s="87">
        <v>35000</v>
      </c>
      <c r="I30" s="88">
        <f t="shared" si="0"/>
        <v>26.25</v>
      </c>
      <c r="J30" s="88">
        <f t="shared" si="1"/>
        <v>4200</v>
      </c>
      <c r="K30" s="87">
        <v>160</v>
      </c>
    </row>
    <row r="31" spans="1:11" ht="17.100000000000001" customHeight="1" thickBot="1">
      <c r="A31" s="8">
        <v>50006959</v>
      </c>
      <c r="B31" s="9"/>
      <c r="C31" s="10" t="s">
        <v>627</v>
      </c>
      <c r="D31" s="10" t="s">
        <v>624</v>
      </c>
      <c r="E31" s="10" t="s">
        <v>636</v>
      </c>
      <c r="F31" s="86" t="s">
        <v>661</v>
      </c>
      <c r="G31" s="10" t="s">
        <v>581</v>
      </c>
      <c r="H31" s="87">
        <v>59000</v>
      </c>
      <c r="I31" s="88">
        <f t="shared" si="0"/>
        <v>44.25</v>
      </c>
      <c r="J31" s="88">
        <f t="shared" si="1"/>
        <v>6903</v>
      </c>
      <c r="K31" s="87">
        <v>156</v>
      </c>
    </row>
    <row r="32" spans="1:11" ht="17.100000000000001" customHeight="1" thickBot="1">
      <c r="A32" s="8">
        <v>50006389</v>
      </c>
      <c r="B32" s="9"/>
      <c r="C32" s="10" t="s">
        <v>627</v>
      </c>
      <c r="D32" s="10" t="s">
        <v>624</v>
      </c>
      <c r="E32" s="10" t="s">
        <v>639</v>
      </c>
      <c r="F32" s="86" t="s">
        <v>667</v>
      </c>
      <c r="G32" s="10" t="s">
        <v>143</v>
      </c>
      <c r="H32" s="87">
        <v>39000</v>
      </c>
      <c r="I32" s="88">
        <f t="shared" si="0"/>
        <v>29.25</v>
      </c>
      <c r="J32" s="88">
        <f t="shared" si="1"/>
        <v>4299.75</v>
      </c>
      <c r="K32" s="87">
        <v>147</v>
      </c>
    </row>
    <row r="33" spans="1:11" ht="17.100000000000001" customHeight="1" thickBot="1">
      <c r="A33" s="8">
        <v>50006969</v>
      </c>
      <c r="B33" s="9"/>
      <c r="C33" s="10" t="s">
        <v>627</v>
      </c>
      <c r="D33" s="10" t="s">
        <v>633</v>
      </c>
      <c r="E33" s="10" t="s">
        <v>636</v>
      </c>
      <c r="F33" s="86" t="s">
        <v>662</v>
      </c>
      <c r="G33" s="10" t="s">
        <v>273</v>
      </c>
      <c r="H33" s="87">
        <v>65000</v>
      </c>
      <c r="I33" s="88">
        <f t="shared" si="0"/>
        <v>48.75</v>
      </c>
      <c r="J33" s="88">
        <f t="shared" si="1"/>
        <v>7166.25</v>
      </c>
      <c r="K33" s="87">
        <v>147</v>
      </c>
    </row>
    <row r="34" spans="1:11" ht="17.100000000000001" customHeight="1" thickBot="1">
      <c r="A34" s="8">
        <v>50006933</v>
      </c>
      <c r="B34" s="9"/>
      <c r="C34" s="10" t="s">
        <v>627</v>
      </c>
      <c r="D34" s="10" t="s">
        <v>629</v>
      </c>
      <c r="E34" s="10" t="s">
        <v>636</v>
      </c>
      <c r="F34" s="86" t="s">
        <v>658</v>
      </c>
      <c r="G34" s="10" t="s">
        <v>251</v>
      </c>
      <c r="H34" s="87">
        <v>79000</v>
      </c>
      <c r="I34" s="88">
        <f t="shared" si="0"/>
        <v>59.25</v>
      </c>
      <c r="J34" s="88">
        <f t="shared" si="1"/>
        <v>8709.75</v>
      </c>
      <c r="K34" s="87">
        <v>147</v>
      </c>
    </row>
    <row r="35" spans="1:11" ht="17.100000000000001" customHeight="1" thickBot="1">
      <c r="A35" s="8">
        <v>50006827</v>
      </c>
      <c r="B35" s="9"/>
      <c r="C35" s="10" t="s">
        <v>627</v>
      </c>
      <c r="D35" s="10" t="s">
        <v>629</v>
      </c>
      <c r="E35" s="10" t="s">
        <v>636</v>
      </c>
      <c r="F35" s="86" t="s">
        <v>671</v>
      </c>
      <c r="G35" s="10" t="s">
        <v>233</v>
      </c>
      <c r="H35" s="87">
        <v>99000</v>
      </c>
      <c r="I35" s="88">
        <f t="shared" si="0"/>
        <v>74.25</v>
      </c>
      <c r="J35" s="88">
        <f t="shared" si="1"/>
        <v>10766.25</v>
      </c>
      <c r="K35" s="87">
        <v>145</v>
      </c>
    </row>
    <row r="36" spans="1:11" ht="17.100000000000001" customHeight="1" thickBot="1">
      <c r="A36" s="8">
        <v>50006958</v>
      </c>
      <c r="B36" s="9"/>
      <c r="C36" s="10" t="s">
        <v>627</v>
      </c>
      <c r="D36" s="10" t="s">
        <v>629</v>
      </c>
      <c r="E36" s="10" t="s">
        <v>636</v>
      </c>
      <c r="F36" s="86" t="s">
        <v>658</v>
      </c>
      <c r="G36" s="10" t="s">
        <v>264</v>
      </c>
      <c r="H36" s="87">
        <v>65000</v>
      </c>
      <c r="I36" s="88">
        <f t="shared" si="0"/>
        <v>48.75</v>
      </c>
      <c r="J36" s="88">
        <f t="shared" si="1"/>
        <v>6873.75</v>
      </c>
      <c r="K36" s="87">
        <v>141</v>
      </c>
    </row>
    <row r="37" spans="1:11" ht="17.100000000000001" customHeight="1" thickBot="1">
      <c r="A37" s="8">
        <v>50006388</v>
      </c>
      <c r="B37" s="9"/>
      <c r="C37" s="10" t="s">
        <v>627</v>
      </c>
      <c r="D37" s="10" t="s">
        <v>624</v>
      </c>
      <c r="E37" s="10" t="s">
        <v>639</v>
      </c>
      <c r="F37" s="86" t="s">
        <v>667</v>
      </c>
      <c r="G37" s="10" t="s">
        <v>142</v>
      </c>
      <c r="H37" s="87">
        <v>39000</v>
      </c>
      <c r="I37" s="88">
        <f t="shared" si="0"/>
        <v>29.25</v>
      </c>
      <c r="J37" s="88">
        <f t="shared" si="1"/>
        <v>4095</v>
      </c>
      <c r="K37" s="87">
        <v>140</v>
      </c>
    </row>
    <row r="38" spans="1:11" ht="17.100000000000001" customHeight="1" thickBot="1">
      <c r="A38" s="8">
        <v>50006373</v>
      </c>
      <c r="B38" s="9"/>
      <c r="C38" s="10" t="s">
        <v>627</v>
      </c>
      <c r="D38" s="10" t="s">
        <v>624</v>
      </c>
      <c r="E38" s="10" t="s">
        <v>639</v>
      </c>
      <c r="F38" s="86" t="s">
        <v>659</v>
      </c>
      <c r="G38" s="10" t="s">
        <v>132</v>
      </c>
      <c r="H38" s="87">
        <v>39000</v>
      </c>
      <c r="I38" s="88">
        <f t="shared" si="0"/>
        <v>29.25</v>
      </c>
      <c r="J38" s="88">
        <f t="shared" si="1"/>
        <v>4036.5</v>
      </c>
      <c r="K38" s="87">
        <v>138</v>
      </c>
    </row>
    <row r="39" spans="1:11" ht="17.100000000000001" customHeight="1" thickBot="1">
      <c r="A39" s="8">
        <v>50006904</v>
      </c>
      <c r="B39" s="9"/>
      <c r="C39" s="10" t="s">
        <v>627</v>
      </c>
      <c r="D39" s="10" t="s">
        <v>629</v>
      </c>
      <c r="E39" s="10" t="s">
        <v>636</v>
      </c>
      <c r="F39" s="86" t="s">
        <v>658</v>
      </c>
      <c r="G39" s="10" t="s">
        <v>246</v>
      </c>
      <c r="H39" s="87">
        <v>99000</v>
      </c>
      <c r="I39" s="88">
        <f t="shared" si="0"/>
        <v>74.25</v>
      </c>
      <c r="J39" s="88">
        <f t="shared" si="1"/>
        <v>9801</v>
      </c>
      <c r="K39" s="87">
        <v>132</v>
      </c>
    </row>
    <row r="40" spans="1:11" ht="17.100000000000001" customHeight="1" thickBot="1">
      <c r="A40" s="8">
        <v>50006579</v>
      </c>
      <c r="B40" s="9"/>
      <c r="C40" s="10" t="s">
        <v>627</v>
      </c>
      <c r="D40" s="10" t="s">
        <v>624</v>
      </c>
      <c r="E40" s="10" t="s">
        <v>643</v>
      </c>
      <c r="F40" s="86" t="s">
        <v>672</v>
      </c>
      <c r="G40" s="10" t="s">
        <v>590</v>
      </c>
      <c r="H40" s="87">
        <v>70000</v>
      </c>
      <c r="I40" s="88">
        <f t="shared" si="0"/>
        <v>52.5</v>
      </c>
      <c r="J40" s="88">
        <f t="shared" si="1"/>
        <v>6772.5</v>
      </c>
      <c r="K40" s="87">
        <v>129</v>
      </c>
    </row>
    <row r="41" spans="1:11" ht="17.100000000000001" customHeight="1" thickBot="1">
      <c r="A41" s="8">
        <v>50006930</v>
      </c>
      <c r="B41" s="9"/>
      <c r="C41" s="10" t="s">
        <v>627</v>
      </c>
      <c r="D41" s="10" t="s">
        <v>629</v>
      </c>
      <c r="E41" s="10" t="s">
        <v>636</v>
      </c>
      <c r="F41" s="86" t="s">
        <v>658</v>
      </c>
      <c r="G41" s="10" t="s">
        <v>564</v>
      </c>
      <c r="H41" s="87">
        <v>79000</v>
      </c>
      <c r="I41" s="88">
        <f t="shared" si="0"/>
        <v>59.25</v>
      </c>
      <c r="J41" s="88">
        <f t="shared" si="1"/>
        <v>7584</v>
      </c>
      <c r="K41" s="87">
        <v>128</v>
      </c>
    </row>
    <row r="42" spans="1:11" ht="17.100000000000001" customHeight="1" thickBot="1">
      <c r="A42" s="8">
        <v>50006956</v>
      </c>
      <c r="B42" s="9"/>
      <c r="C42" s="10" t="s">
        <v>627</v>
      </c>
      <c r="D42" s="10" t="s">
        <v>629</v>
      </c>
      <c r="E42" s="10" t="s">
        <v>636</v>
      </c>
      <c r="F42" s="86" t="s">
        <v>658</v>
      </c>
      <c r="G42" s="10" t="s">
        <v>262</v>
      </c>
      <c r="H42" s="87">
        <v>65000</v>
      </c>
      <c r="I42" s="88">
        <f t="shared" si="0"/>
        <v>48.75</v>
      </c>
      <c r="J42" s="88">
        <f t="shared" si="1"/>
        <v>6142.5</v>
      </c>
      <c r="K42" s="87">
        <v>126</v>
      </c>
    </row>
    <row r="43" spans="1:11" ht="17.100000000000001" customHeight="1" thickBot="1">
      <c r="A43" s="8">
        <v>50007104</v>
      </c>
      <c r="B43" s="9"/>
      <c r="C43" s="10" t="s">
        <v>627</v>
      </c>
      <c r="D43" s="10" t="s">
        <v>629</v>
      </c>
      <c r="E43" s="10" t="s">
        <v>642</v>
      </c>
      <c r="F43" s="86" t="s">
        <v>665</v>
      </c>
      <c r="G43" s="10" t="s">
        <v>319</v>
      </c>
      <c r="H43" s="87">
        <v>49000</v>
      </c>
      <c r="I43" s="88">
        <f t="shared" si="0"/>
        <v>36.75</v>
      </c>
      <c r="J43" s="88">
        <f t="shared" si="1"/>
        <v>4593.75</v>
      </c>
      <c r="K43" s="87">
        <v>125</v>
      </c>
    </row>
    <row r="44" spans="1:11" ht="17.100000000000001" customHeight="1" thickBot="1">
      <c r="A44" s="8">
        <v>50006968</v>
      </c>
      <c r="B44" s="9"/>
      <c r="C44" s="10" t="s">
        <v>627</v>
      </c>
      <c r="D44" s="10" t="s">
        <v>633</v>
      </c>
      <c r="E44" s="10" t="s">
        <v>636</v>
      </c>
      <c r="F44" s="86" t="s">
        <v>662</v>
      </c>
      <c r="G44" s="10" t="s">
        <v>554</v>
      </c>
      <c r="H44" s="87">
        <v>65000</v>
      </c>
      <c r="I44" s="88">
        <f t="shared" si="0"/>
        <v>48.75</v>
      </c>
      <c r="J44" s="88">
        <f t="shared" si="1"/>
        <v>5947.5</v>
      </c>
      <c r="K44" s="87">
        <v>122</v>
      </c>
    </row>
    <row r="45" spans="1:11" ht="17.100000000000001" customHeight="1" thickBot="1">
      <c r="A45" s="8">
        <v>50006826</v>
      </c>
      <c r="B45" s="9"/>
      <c r="C45" s="10" t="s">
        <v>627</v>
      </c>
      <c r="D45" s="10" t="s">
        <v>629</v>
      </c>
      <c r="E45" s="10" t="s">
        <v>636</v>
      </c>
      <c r="F45" s="86" t="s">
        <v>671</v>
      </c>
      <c r="G45" s="10" t="s">
        <v>568</v>
      </c>
      <c r="H45" s="87">
        <v>99000</v>
      </c>
      <c r="I45" s="88">
        <f t="shared" si="0"/>
        <v>74.25</v>
      </c>
      <c r="J45" s="88">
        <f t="shared" si="1"/>
        <v>9058.5</v>
      </c>
      <c r="K45" s="87">
        <v>122</v>
      </c>
    </row>
    <row r="46" spans="1:11" ht="17.100000000000001" customHeight="1" thickBot="1">
      <c r="A46" s="8">
        <v>50006219</v>
      </c>
      <c r="B46" s="9"/>
      <c r="C46" s="10" t="s">
        <v>626</v>
      </c>
      <c r="D46" s="10" t="s">
        <v>630</v>
      </c>
      <c r="E46" s="10" t="s">
        <v>638</v>
      </c>
      <c r="F46" s="86" t="s">
        <v>657</v>
      </c>
      <c r="G46" s="10" t="s">
        <v>115</v>
      </c>
      <c r="H46" s="87">
        <v>99000</v>
      </c>
      <c r="I46" s="88">
        <f t="shared" si="0"/>
        <v>74.25</v>
      </c>
      <c r="J46" s="88">
        <f t="shared" si="1"/>
        <v>8984.25</v>
      </c>
      <c r="K46" s="87">
        <v>121</v>
      </c>
    </row>
    <row r="47" spans="1:11" ht="17.100000000000001" customHeight="1" thickBot="1">
      <c r="A47" s="8">
        <v>50006580</v>
      </c>
      <c r="B47" s="9"/>
      <c r="C47" s="10" t="s">
        <v>627</v>
      </c>
      <c r="D47" s="10" t="s">
        <v>624</v>
      </c>
      <c r="E47" s="10" t="s">
        <v>643</v>
      </c>
      <c r="F47" s="86" t="s">
        <v>672</v>
      </c>
      <c r="G47" s="10" t="s">
        <v>203</v>
      </c>
      <c r="H47" s="87">
        <v>70000</v>
      </c>
      <c r="I47" s="88">
        <f t="shared" si="0"/>
        <v>52.5</v>
      </c>
      <c r="J47" s="88">
        <f t="shared" si="1"/>
        <v>6352.5</v>
      </c>
      <c r="K47" s="87">
        <v>121</v>
      </c>
    </row>
    <row r="48" spans="1:11" ht="17.100000000000001" customHeight="1" thickBot="1">
      <c r="A48" s="8">
        <v>50007103</v>
      </c>
      <c r="B48" s="9"/>
      <c r="C48" s="10" t="s">
        <v>627</v>
      </c>
      <c r="D48" s="10" t="s">
        <v>629</v>
      </c>
      <c r="E48" s="10" t="s">
        <v>642</v>
      </c>
      <c r="F48" s="86" t="s">
        <v>665</v>
      </c>
      <c r="G48" s="10" t="s">
        <v>318</v>
      </c>
      <c r="H48" s="87">
        <v>49000</v>
      </c>
      <c r="I48" s="88">
        <f t="shared" si="0"/>
        <v>36.75</v>
      </c>
      <c r="J48" s="88">
        <f t="shared" si="1"/>
        <v>4446.75</v>
      </c>
      <c r="K48" s="87">
        <v>121</v>
      </c>
    </row>
    <row r="49" spans="1:11" ht="17.100000000000001" customHeight="1" thickBot="1">
      <c r="A49" s="8">
        <v>50005894</v>
      </c>
      <c r="B49" s="9"/>
      <c r="C49" s="10" t="s">
        <v>627</v>
      </c>
      <c r="D49" s="10" t="s">
        <v>624</v>
      </c>
      <c r="E49" s="10" t="s">
        <v>643</v>
      </c>
      <c r="F49" s="86" t="s">
        <v>660</v>
      </c>
      <c r="G49" s="10" t="s">
        <v>61</v>
      </c>
      <c r="H49" s="87">
        <v>49000</v>
      </c>
      <c r="I49" s="88">
        <f t="shared" si="0"/>
        <v>36.75</v>
      </c>
      <c r="J49" s="88">
        <f t="shared" si="1"/>
        <v>4410</v>
      </c>
      <c r="K49" s="87">
        <v>120</v>
      </c>
    </row>
    <row r="50" spans="1:11" ht="17.100000000000001" customHeight="1" thickBot="1">
      <c r="A50" s="8">
        <v>50006385</v>
      </c>
      <c r="B50" s="9"/>
      <c r="C50" s="10" t="s">
        <v>627</v>
      </c>
      <c r="D50" s="10" t="s">
        <v>624</v>
      </c>
      <c r="E50" s="10" t="s">
        <v>639</v>
      </c>
      <c r="F50" s="86" t="s">
        <v>667</v>
      </c>
      <c r="G50" s="10" t="s">
        <v>140</v>
      </c>
      <c r="H50" s="87">
        <v>39000</v>
      </c>
      <c r="I50" s="88">
        <f t="shared" si="0"/>
        <v>29.25</v>
      </c>
      <c r="J50" s="88">
        <f t="shared" si="1"/>
        <v>3510</v>
      </c>
      <c r="K50" s="87">
        <v>120</v>
      </c>
    </row>
    <row r="51" spans="1:11" ht="17.100000000000001" customHeight="1" thickBot="1">
      <c r="A51" s="8">
        <v>50005834</v>
      </c>
      <c r="B51" s="9"/>
      <c r="C51" s="10" t="s">
        <v>627</v>
      </c>
      <c r="D51" s="10" t="s">
        <v>624</v>
      </c>
      <c r="E51" s="10" t="s">
        <v>637</v>
      </c>
      <c r="F51" s="86" t="s">
        <v>670</v>
      </c>
      <c r="G51" s="10" t="s">
        <v>471</v>
      </c>
      <c r="H51" s="87">
        <v>35000</v>
      </c>
      <c r="I51" s="88">
        <f t="shared" si="0"/>
        <v>26.25</v>
      </c>
      <c r="J51" s="88">
        <f t="shared" si="1"/>
        <v>3097.5</v>
      </c>
      <c r="K51" s="87">
        <v>118</v>
      </c>
    </row>
    <row r="52" spans="1:11" ht="17.100000000000001" customHeight="1" thickBot="1">
      <c r="A52" s="8">
        <v>50005886</v>
      </c>
      <c r="B52" s="9"/>
      <c r="C52" s="10" t="s">
        <v>627</v>
      </c>
      <c r="D52" s="10" t="s">
        <v>624</v>
      </c>
      <c r="E52" s="10" t="s">
        <v>643</v>
      </c>
      <c r="F52" s="86" t="s">
        <v>660</v>
      </c>
      <c r="G52" s="10" t="s">
        <v>585</v>
      </c>
      <c r="H52" s="87">
        <v>49000</v>
      </c>
      <c r="I52" s="88">
        <f t="shared" si="0"/>
        <v>36.75</v>
      </c>
      <c r="J52" s="88">
        <f t="shared" si="1"/>
        <v>4263</v>
      </c>
      <c r="K52" s="87">
        <v>116</v>
      </c>
    </row>
    <row r="53" spans="1:11" ht="17.100000000000001" customHeight="1" thickBot="1">
      <c r="A53" s="8">
        <v>50006374</v>
      </c>
      <c r="B53" s="9"/>
      <c r="C53" s="10" t="s">
        <v>627</v>
      </c>
      <c r="D53" s="10" t="s">
        <v>624</v>
      </c>
      <c r="E53" s="10" t="s">
        <v>639</v>
      </c>
      <c r="F53" s="86" t="s">
        <v>659</v>
      </c>
      <c r="G53" s="10" t="s">
        <v>133</v>
      </c>
      <c r="H53" s="87">
        <v>39000</v>
      </c>
      <c r="I53" s="88">
        <f t="shared" si="0"/>
        <v>29.25</v>
      </c>
      <c r="J53" s="88">
        <f t="shared" si="1"/>
        <v>3188.25</v>
      </c>
      <c r="K53" s="87">
        <v>109</v>
      </c>
    </row>
    <row r="54" spans="1:11" ht="17.100000000000001" customHeight="1" thickBot="1">
      <c r="A54" s="8">
        <v>50006456</v>
      </c>
      <c r="B54" s="9"/>
      <c r="C54" s="10" t="s">
        <v>627</v>
      </c>
      <c r="D54" s="10" t="s">
        <v>624</v>
      </c>
      <c r="E54" s="10" t="s">
        <v>639</v>
      </c>
      <c r="F54" s="86" t="s">
        <v>673</v>
      </c>
      <c r="G54" s="10" t="s">
        <v>170</v>
      </c>
      <c r="H54" s="87">
        <v>12990</v>
      </c>
      <c r="I54" s="88">
        <f t="shared" si="0"/>
        <v>9.7424999999999997</v>
      </c>
      <c r="J54" s="88">
        <f t="shared" si="1"/>
        <v>1061.9324999999999</v>
      </c>
      <c r="K54" s="87">
        <v>109</v>
      </c>
    </row>
    <row r="55" spans="1:11" ht="17.100000000000001" customHeight="1" thickBot="1">
      <c r="A55" s="8">
        <v>50006379</v>
      </c>
      <c r="B55" s="9"/>
      <c r="C55" s="10" t="s">
        <v>627</v>
      </c>
      <c r="D55" s="10" t="s">
        <v>624</v>
      </c>
      <c r="E55" s="10" t="s">
        <v>639</v>
      </c>
      <c r="F55" s="86" t="s">
        <v>659</v>
      </c>
      <c r="G55" s="10" t="s">
        <v>136</v>
      </c>
      <c r="H55" s="87">
        <v>39000</v>
      </c>
      <c r="I55" s="88">
        <f t="shared" si="0"/>
        <v>29.25</v>
      </c>
      <c r="J55" s="88">
        <f t="shared" si="1"/>
        <v>3100.5</v>
      </c>
      <c r="K55" s="87">
        <v>106</v>
      </c>
    </row>
    <row r="56" spans="1:11" ht="17.100000000000001" customHeight="1" thickBot="1">
      <c r="A56" s="8">
        <v>50006894</v>
      </c>
      <c r="B56" s="9"/>
      <c r="C56" s="10" t="s">
        <v>627</v>
      </c>
      <c r="D56" s="10" t="s">
        <v>624</v>
      </c>
      <c r="E56" s="10" t="s">
        <v>636</v>
      </c>
      <c r="F56" s="86" t="s">
        <v>674</v>
      </c>
      <c r="G56" s="10" t="s">
        <v>239</v>
      </c>
      <c r="H56" s="87">
        <v>55000</v>
      </c>
      <c r="I56" s="88">
        <f t="shared" si="0"/>
        <v>41.25</v>
      </c>
      <c r="J56" s="88">
        <f t="shared" si="1"/>
        <v>4248.75</v>
      </c>
      <c r="K56" s="87">
        <v>103</v>
      </c>
    </row>
    <row r="57" spans="1:11" ht="17.100000000000001" customHeight="1" thickBot="1">
      <c r="A57" s="8">
        <v>50006985</v>
      </c>
      <c r="B57" s="9"/>
      <c r="C57" s="10" t="s">
        <v>627</v>
      </c>
      <c r="D57" s="10" t="s">
        <v>629</v>
      </c>
      <c r="E57" s="10" t="s">
        <v>639</v>
      </c>
      <c r="F57" s="86" t="s">
        <v>675</v>
      </c>
      <c r="G57" s="10" t="s">
        <v>530</v>
      </c>
      <c r="H57" s="87">
        <v>79000</v>
      </c>
      <c r="I57" s="88">
        <f t="shared" si="0"/>
        <v>59.25</v>
      </c>
      <c r="J57" s="88">
        <f t="shared" si="1"/>
        <v>6043.5</v>
      </c>
      <c r="K57" s="87">
        <v>102</v>
      </c>
    </row>
    <row r="58" spans="1:11" ht="17.100000000000001" customHeight="1" thickBot="1">
      <c r="A58" s="8">
        <v>50006960</v>
      </c>
      <c r="B58" s="9"/>
      <c r="C58" s="10" t="s">
        <v>627</v>
      </c>
      <c r="D58" s="10" t="s">
        <v>624</v>
      </c>
      <c r="E58" s="10" t="s">
        <v>636</v>
      </c>
      <c r="F58" s="86" t="s">
        <v>661</v>
      </c>
      <c r="G58" s="10" t="s">
        <v>265</v>
      </c>
      <c r="H58" s="87">
        <v>59000</v>
      </c>
      <c r="I58" s="88">
        <f t="shared" si="0"/>
        <v>44.25</v>
      </c>
      <c r="J58" s="88">
        <f t="shared" si="1"/>
        <v>4469.25</v>
      </c>
      <c r="K58" s="87">
        <v>101</v>
      </c>
    </row>
    <row r="59" spans="1:11" ht="17.100000000000001" customHeight="1" thickBot="1">
      <c r="A59" s="8">
        <v>50006966</v>
      </c>
      <c r="B59" s="9"/>
      <c r="C59" s="10" t="s">
        <v>627</v>
      </c>
      <c r="D59" s="10" t="s">
        <v>624</v>
      </c>
      <c r="E59" s="10" t="s">
        <v>636</v>
      </c>
      <c r="F59" s="86" t="s">
        <v>661</v>
      </c>
      <c r="G59" s="10" t="s">
        <v>271</v>
      </c>
      <c r="H59" s="87">
        <v>59000</v>
      </c>
      <c r="I59" s="88">
        <f t="shared" si="0"/>
        <v>44.25</v>
      </c>
      <c r="J59" s="88">
        <f t="shared" si="1"/>
        <v>4425</v>
      </c>
      <c r="K59" s="87">
        <v>100</v>
      </c>
    </row>
    <row r="60" spans="1:11" ht="17.100000000000001" customHeight="1" thickBot="1">
      <c r="A60" s="8">
        <v>50006392</v>
      </c>
      <c r="B60" s="9"/>
      <c r="C60" s="10" t="s">
        <v>627</v>
      </c>
      <c r="D60" s="10" t="s">
        <v>624</v>
      </c>
      <c r="E60" s="10" t="s">
        <v>639</v>
      </c>
      <c r="F60" s="86" t="s">
        <v>667</v>
      </c>
      <c r="G60" s="10" t="s">
        <v>145</v>
      </c>
      <c r="H60" s="87">
        <v>39000</v>
      </c>
      <c r="I60" s="88">
        <f t="shared" si="0"/>
        <v>29.25</v>
      </c>
      <c r="J60" s="88">
        <f t="shared" si="1"/>
        <v>2925</v>
      </c>
      <c r="K60" s="87">
        <v>100</v>
      </c>
    </row>
    <row r="61" spans="1:11" ht="17.100000000000001" customHeight="1" thickBot="1">
      <c r="A61" s="8">
        <v>50005598</v>
      </c>
      <c r="B61" s="9"/>
      <c r="C61" s="10" t="s">
        <v>627</v>
      </c>
      <c r="D61" s="10" t="s">
        <v>624</v>
      </c>
      <c r="E61" s="10" t="s">
        <v>639</v>
      </c>
      <c r="F61" s="86" t="s">
        <v>676</v>
      </c>
      <c r="G61" s="10" t="s">
        <v>510</v>
      </c>
      <c r="H61" s="87">
        <v>33000</v>
      </c>
      <c r="I61" s="88">
        <f t="shared" si="0"/>
        <v>24.75</v>
      </c>
      <c r="J61" s="88">
        <f t="shared" si="1"/>
        <v>2475</v>
      </c>
      <c r="K61" s="87">
        <v>100</v>
      </c>
    </row>
    <row r="62" spans="1:11" ht="17.100000000000001" customHeight="1" thickBot="1">
      <c r="A62" s="8">
        <v>50007100</v>
      </c>
      <c r="B62" s="9"/>
      <c r="C62" s="10" t="s">
        <v>627</v>
      </c>
      <c r="D62" s="10" t="s">
        <v>629</v>
      </c>
      <c r="E62" s="10" t="s">
        <v>642</v>
      </c>
      <c r="F62" s="86" t="s">
        <v>665</v>
      </c>
      <c r="G62" s="10" t="s">
        <v>583</v>
      </c>
      <c r="H62" s="87">
        <v>49000</v>
      </c>
      <c r="I62" s="88">
        <f t="shared" si="0"/>
        <v>36.75</v>
      </c>
      <c r="J62" s="88">
        <f t="shared" si="1"/>
        <v>3675</v>
      </c>
      <c r="K62" s="87">
        <v>100</v>
      </c>
    </row>
    <row r="63" spans="1:11" ht="17.100000000000001" customHeight="1" thickBot="1">
      <c r="A63" s="8">
        <v>50006919</v>
      </c>
      <c r="B63" s="9"/>
      <c r="C63" s="10" t="s">
        <v>627</v>
      </c>
      <c r="D63" s="10" t="s">
        <v>629</v>
      </c>
      <c r="E63" s="10" t="s">
        <v>636</v>
      </c>
      <c r="F63" s="86" t="s">
        <v>658</v>
      </c>
      <c r="G63" s="10" t="s">
        <v>563</v>
      </c>
      <c r="H63" s="87">
        <v>99000</v>
      </c>
      <c r="I63" s="88">
        <f t="shared" si="0"/>
        <v>74.25</v>
      </c>
      <c r="J63" s="88">
        <f t="shared" si="1"/>
        <v>7350.75</v>
      </c>
      <c r="K63" s="87">
        <v>99</v>
      </c>
    </row>
    <row r="64" spans="1:11" ht="17.100000000000001" customHeight="1" thickBot="1">
      <c r="A64" s="8">
        <v>50006571</v>
      </c>
      <c r="B64" s="9"/>
      <c r="C64" s="10" t="s">
        <v>627</v>
      </c>
      <c r="D64" s="10" t="s">
        <v>624</v>
      </c>
      <c r="E64" s="10" t="s">
        <v>643</v>
      </c>
      <c r="F64" s="86" t="s">
        <v>677</v>
      </c>
      <c r="G64" s="10" t="s">
        <v>199</v>
      </c>
      <c r="H64" s="87">
        <v>70000</v>
      </c>
      <c r="I64" s="88">
        <f t="shared" si="0"/>
        <v>52.5</v>
      </c>
      <c r="J64" s="88">
        <f t="shared" si="1"/>
        <v>5145</v>
      </c>
      <c r="K64" s="87">
        <v>98</v>
      </c>
    </row>
    <row r="65" spans="1:11" ht="17.100000000000001" customHeight="1" thickBot="1">
      <c r="A65" s="8">
        <v>50006455</v>
      </c>
      <c r="B65" s="9"/>
      <c r="C65" s="10" t="s">
        <v>627</v>
      </c>
      <c r="D65" s="10" t="s">
        <v>624</v>
      </c>
      <c r="E65" s="10" t="s">
        <v>639</v>
      </c>
      <c r="F65" s="86" t="s">
        <v>673</v>
      </c>
      <c r="G65" s="10" t="s">
        <v>169</v>
      </c>
      <c r="H65" s="87">
        <v>12990</v>
      </c>
      <c r="I65" s="88">
        <f t="shared" si="0"/>
        <v>9.7424999999999997</v>
      </c>
      <c r="J65" s="88">
        <f t="shared" si="1"/>
        <v>954.76499999999999</v>
      </c>
      <c r="K65" s="87">
        <v>98</v>
      </c>
    </row>
    <row r="66" spans="1:11" ht="17.100000000000001" customHeight="1" thickBot="1">
      <c r="A66" s="8">
        <v>50006895</v>
      </c>
      <c r="B66" s="9"/>
      <c r="C66" s="10" t="s">
        <v>627</v>
      </c>
      <c r="D66" s="10" t="s">
        <v>624</v>
      </c>
      <c r="E66" s="10" t="s">
        <v>636</v>
      </c>
      <c r="F66" s="86" t="s">
        <v>674</v>
      </c>
      <c r="G66" s="10" t="s">
        <v>240</v>
      </c>
      <c r="H66" s="87">
        <v>55000</v>
      </c>
      <c r="I66" s="88">
        <f t="shared" si="0"/>
        <v>41.25</v>
      </c>
      <c r="J66" s="88">
        <f t="shared" si="1"/>
        <v>3960</v>
      </c>
      <c r="K66" s="87">
        <v>96</v>
      </c>
    </row>
    <row r="67" spans="1:11" ht="17.100000000000001" customHeight="1" thickBot="1">
      <c r="A67" s="8">
        <v>50006420</v>
      </c>
      <c r="B67" s="9"/>
      <c r="C67" s="10" t="s">
        <v>627</v>
      </c>
      <c r="D67" s="10" t="s">
        <v>624</v>
      </c>
      <c r="E67" s="10" t="s">
        <v>639</v>
      </c>
      <c r="F67" s="86" t="s">
        <v>663</v>
      </c>
      <c r="G67" s="10" t="s">
        <v>157</v>
      </c>
      <c r="H67" s="87">
        <v>39000</v>
      </c>
      <c r="I67" s="88">
        <f t="shared" si="0"/>
        <v>29.25</v>
      </c>
      <c r="J67" s="88">
        <f t="shared" si="1"/>
        <v>2778.75</v>
      </c>
      <c r="K67" s="87">
        <v>95</v>
      </c>
    </row>
    <row r="68" spans="1:11" ht="17.100000000000001" customHeight="1" thickBot="1">
      <c r="A68" s="8">
        <v>50005899</v>
      </c>
      <c r="B68" s="9"/>
      <c r="C68" s="10" t="s">
        <v>627</v>
      </c>
      <c r="D68" s="10" t="s">
        <v>624</v>
      </c>
      <c r="E68" s="10" t="s">
        <v>643</v>
      </c>
      <c r="F68" s="86" t="s">
        <v>660</v>
      </c>
      <c r="G68" s="10" t="s">
        <v>66</v>
      </c>
      <c r="H68" s="87">
        <v>49000</v>
      </c>
      <c r="I68" s="88">
        <f t="shared" si="0"/>
        <v>36.75</v>
      </c>
      <c r="J68" s="88">
        <f t="shared" si="1"/>
        <v>3417.75</v>
      </c>
      <c r="K68" s="87">
        <v>93</v>
      </c>
    </row>
    <row r="69" spans="1:11" ht="17.100000000000001" customHeight="1" thickBot="1">
      <c r="A69" s="8">
        <v>50006002</v>
      </c>
      <c r="B69" s="9"/>
      <c r="C69" s="10" t="s">
        <v>627</v>
      </c>
      <c r="D69" s="10" t="s">
        <v>629</v>
      </c>
      <c r="E69" s="10" t="s">
        <v>641</v>
      </c>
      <c r="F69" s="86" t="s">
        <v>678</v>
      </c>
      <c r="G69" s="10" t="s">
        <v>572</v>
      </c>
      <c r="H69" s="87">
        <v>69000</v>
      </c>
      <c r="I69" s="88">
        <f t="shared" si="0"/>
        <v>51.75</v>
      </c>
      <c r="J69" s="88">
        <f t="shared" si="1"/>
        <v>4812.75</v>
      </c>
      <c r="K69" s="87">
        <v>93</v>
      </c>
    </row>
    <row r="70" spans="1:11" ht="17.100000000000001" customHeight="1" thickBot="1">
      <c r="A70" s="8">
        <v>50005843</v>
      </c>
      <c r="B70" s="9"/>
      <c r="C70" s="10" t="s">
        <v>627</v>
      </c>
      <c r="D70" s="10" t="s">
        <v>624</v>
      </c>
      <c r="E70" s="10" t="s">
        <v>639</v>
      </c>
      <c r="F70" s="86" t="s">
        <v>679</v>
      </c>
      <c r="G70" s="10" t="s">
        <v>47</v>
      </c>
      <c r="H70" s="87">
        <v>29000</v>
      </c>
      <c r="I70" s="88">
        <f t="shared" ref="I70:I133" si="2">H70*0.00075</f>
        <v>21.75</v>
      </c>
      <c r="J70" s="88">
        <f t="shared" ref="J70:J133" si="3">I70*K70</f>
        <v>2001</v>
      </c>
      <c r="K70" s="87">
        <v>92</v>
      </c>
    </row>
    <row r="71" spans="1:11" ht="17.100000000000001" customHeight="1" thickBot="1">
      <c r="A71" s="8">
        <v>50006760</v>
      </c>
      <c r="B71" s="9"/>
      <c r="C71" s="10" t="s">
        <v>626</v>
      </c>
      <c r="D71" s="10" t="s">
        <v>629</v>
      </c>
      <c r="E71" s="10" t="s">
        <v>638</v>
      </c>
      <c r="F71" s="86" t="s">
        <v>680</v>
      </c>
      <c r="G71" s="10" t="s">
        <v>421</v>
      </c>
      <c r="H71" s="87">
        <v>139000</v>
      </c>
      <c r="I71" s="88">
        <f t="shared" si="2"/>
        <v>104.25</v>
      </c>
      <c r="J71" s="88">
        <f t="shared" si="3"/>
        <v>9486.75</v>
      </c>
      <c r="K71" s="87">
        <v>91</v>
      </c>
    </row>
    <row r="72" spans="1:11" ht="17.100000000000001" customHeight="1" thickBot="1">
      <c r="A72" s="8">
        <v>50007143</v>
      </c>
      <c r="B72" s="9"/>
      <c r="C72" s="10" t="s">
        <v>627</v>
      </c>
      <c r="D72" s="10" t="s">
        <v>624</v>
      </c>
      <c r="E72" s="10" t="s">
        <v>637</v>
      </c>
      <c r="F72" s="86" t="s">
        <v>681</v>
      </c>
      <c r="G72" s="10" t="s">
        <v>330</v>
      </c>
      <c r="H72" s="87">
        <v>43000</v>
      </c>
      <c r="I72" s="88">
        <f t="shared" si="2"/>
        <v>32.25</v>
      </c>
      <c r="J72" s="88">
        <f t="shared" si="3"/>
        <v>2870.25</v>
      </c>
      <c r="K72" s="87">
        <v>89</v>
      </c>
    </row>
    <row r="73" spans="1:11" ht="17.100000000000001" customHeight="1" thickBot="1">
      <c r="A73" s="8">
        <v>50005667</v>
      </c>
      <c r="B73" s="9"/>
      <c r="C73" s="10" t="s">
        <v>626</v>
      </c>
      <c r="D73" s="10" t="s">
        <v>624</v>
      </c>
      <c r="E73" s="10" t="s">
        <v>635</v>
      </c>
      <c r="F73" s="86" t="s">
        <v>682</v>
      </c>
      <c r="G73" s="10" t="s">
        <v>365</v>
      </c>
      <c r="H73" s="87">
        <v>29000</v>
      </c>
      <c r="I73" s="88">
        <f t="shared" si="2"/>
        <v>21.75</v>
      </c>
      <c r="J73" s="88">
        <f t="shared" si="3"/>
        <v>1892.25</v>
      </c>
      <c r="K73" s="87">
        <v>87</v>
      </c>
    </row>
    <row r="74" spans="1:11" ht="17.100000000000001" customHeight="1" thickBot="1">
      <c r="A74" s="8">
        <v>50005953</v>
      </c>
      <c r="B74" s="9"/>
      <c r="C74" s="10" t="s">
        <v>627</v>
      </c>
      <c r="D74" s="10" t="s">
        <v>624</v>
      </c>
      <c r="E74" s="10" t="s">
        <v>637</v>
      </c>
      <c r="F74" s="86" t="s">
        <v>683</v>
      </c>
      <c r="G74" s="10" t="s">
        <v>473</v>
      </c>
      <c r="H74" s="87">
        <v>79000</v>
      </c>
      <c r="I74" s="88">
        <f t="shared" si="2"/>
        <v>59.25</v>
      </c>
      <c r="J74" s="88">
        <f t="shared" si="3"/>
        <v>5154.75</v>
      </c>
      <c r="K74" s="87">
        <v>87</v>
      </c>
    </row>
    <row r="75" spans="1:11" ht="17.100000000000001" customHeight="1" thickBot="1">
      <c r="A75" s="8">
        <v>50005841</v>
      </c>
      <c r="B75" s="9"/>
      <c r="C75" s="10" t="s">
        <v>627</v>
      </c>
      <c r="D75" s="10" t="s">
        <v>624</v>
      </c>
      <c r="E75" s="10" t="s">
        <v>639</v>
      </c>
      <c r="F75" s="86" t="s">
        <v>679</v>
      </c>
      <c r="G75" s="10" t="s">
        <v>519</v>
      </c>
      <c r="H75" s="87">
        <v>29000</v>
      </c>
      <c r="I75" s="88">
        <f t="shared" si="2"/>
        <v>21.75</v>
      </c>
      <c r="J75" s="88">
        <f t="shared" si="3"/>
        <v>1892.25</v>
      </c>
      <c r="K75" s="87">
        <v>87</v>
      </c>
    </row>
    <row r="76" spans="1:11" ht="17.100000000000001" customHeight="1" thickBot="1">
      <c r="A76" s="8">
        <v>50005898</v>
      </c>
      <c r="B76" s="9"/>
      <c r="C76" s="10" t="s">
        <v>627</v>
      </c>
      <c r="D76" s="10" t="s">
        <v>624</v>
      </c>
      <c r="E76" s="10" t="s">
        <v>643</v>
      </c>
      <c r="F76" s="86" t="s">
        <v>660</v>
      </c>
      <c r="G76" s="10" t="s">
        <v>65</v>
      </c>
      <c r="H76" s="87">
        <v>49000</v>
      </c>
      <c r="I76" s="88">
        <f t="shared" si="2"/>
        <v>36.75</v>
      </c>
      <c r="J76" s="88">
        <f t="shared" si="3"/>
        <v>3160.5</v>
      </c>
      <c r="K76" s="87">
        <v>86</v>
      </c>
    </row>
    <row r="77" spans="1:11" ht="17.100000000000001" customHeight="1" thickBot="1">
      <c r="A77" s="8">
        <v>50006366</v>
      </c>
      <c r="B77" s="9"/>
      <c r="C77" s="10" t="s">
        <v>627</v>
      </c>
      <c r="D77" s="10" t="s">
        <v>624</v>
      </c>
      <c r="E77" s="10" t="s">
        <v>639</v>
      </c>
      <c r="F77" s="86" t="s">
        <v>684</v>
      </c>
      <c r="G77" s="10" t="s">
        <v>504</v>
      </c>
      <c r="H77" s="87">
        <v>59000</v>
      </c>
      <c r="I77" s="88">
        <f t="shared" si="2"/>
        <v>44.25</v>
      </c>
      <c r="J77" s="88">
        <f t="shared" si="3"/>
        <v>3805.5</v>
      </c>
      <c r="K77" s="87">
        <v>86</v>
      </c>
    </row>
    <row r="78" spans="1:11" ht="17.100000000000001" customHeight="1" thickBot="1">
      <c r="A78" s="8">
        <v>50006393</v>
      </c>
      <c r="B78" s="9"/>
      <c r="C78" s="10" t="s">
        <v>627</v>
      </c>
      <c r="D78" s="10" t="s">
        <v>624</v>
      </c>
      <c r="E78" s="10" t="s">
        <v>639</v>
      </c>
      <c r="F78" s="86" t="s">
        <v>667</v>
      </c>
      <c r="G78" s="10" t="s">
        <v>146</v>
      </c>
      <c r="H78" s="87">
        <v>39000</v>
      </c>
      <c r="I78" s="88">
        <f t="shared" si="2"/>
        <v>29.25</v>
      </c>
      <c r="J78" s="88">
        <f t="shared" si="3"/>
        <v>2515.5</v>
      </c>
      <c r="K78" s="87">
        <v>86</v>
      </c>
    </row>
    <row r="79" spans="1:11" ht="17.100000000000001" customHeight="1" thickBot="1">
      <c r="A79" s="8">
        <v>50006693</v>
      </c>
      <c r="B79" s="9"/>
      <c r="C79" s="10" t="s">
        <v>626</v>
      </c>
      <c r="D79" s="10" t="s">
        <v>629</v>
      </c>
      <c r="E79" s="10" t="s">
        <v>638</v>
      </c>
      <c r="F79" s="86" t="s">
        <v>680</v>
      </c>
      <c r="G79" s="10" t="s">
        <v>416</v>
      </c>
      <c r="H79" s="87">
        <v>119000</v>
      </c>
      <c r="I79" s="88">
        <f t="shared" si="2"/>
        <v>89.25</v>
      </c>
      <c r="J79" s="88">
        <f t="shared" si="3"/>
        <v>7586.25</v>
      </c>
      <c r="K79" s="87">
        <v>85</v>
      </c>
    </row>
    <row r="80" spans="1:11" ht="17.100000000000001" customHeight="1" thickBot="1">
      <c r="A80" s="8">
        <v>50006967</v>
      </c>
      <c r="B80" s="9"/>
      <c r="C80" s="10" t="s">
        <v>627</v>
      </c>
      <c r="D80" s="10" t="s">
        <v>624</v>
      </c>
      <c r="E80" s="10" t="s">
        <v>636</v>
      </c>
      <c r="F80" s="86" t="s">
        <v>661</v>
      </c>
      <c r="G80" s="10" t="s">
        <v>272</v>
      </c>
      <c r="H80" s="87">
        <v>59000</v>
      </c>
      <c r="I80" s="88">
        <f t="shared" si="2"/>
        <v>44.25</v>
      </c>
      <c r="J80" s="88">
        <f t="shared" si="3"/>
        <v>3761.25</v>
      </c>
      <c r="K80" s="87">
        <v>85</v>
      </c>
    </row>
    <row r="81" spans="1:11" ht="17.100000000000001" customHeight="1" thickBot="1">
      <c r="A81" s="8">
        <v>50006224</v>
      </c>
      <c r="B81" s="9"/>
      <c r="C81" s="10" t="s">
        <v>626</v>
      </c>
      <c r="D81" s="10" t="s">
        <v>630</v>
      </c>
      <c r="E81" s="10" t="s">
        <v>638</v>
      </c>
      <c r="F81" s="86" t="s">
        <v>657</v>
      </c>
      <c r="G81" s="10" t="s">
        <v>119</v>
      </c>
      <c r="H81" s="87">
        <v>99000</v>
      </c>
      <c r="I81" s="88">
        <f t="shared" si="2"/>
        <v>74.25</v>
      </c>
      <c r="J81" s="88">
        <f t="shared" si="3"/>
        <v>6088.5</v>
      </c>
      <c r="K81" s="87">
        <v>82</v>
      </c>
    </row>
    <row r="82" spans="1:11" ht="17.100000000000001" customHeight="1" thickBot="1">
      <c r="A82" s="8">
        <v>50005900</v>
      </c>
      <c r="B82" s="9"/>
      <c r="C82" s="10" t="s">
        <v>627</v>
      </c>
      <c r="D82" s="10" t="s">
        <v>624</v>
      </c>
      <c r="E82" s="10" t="s">
        <v>643</v>
      </c>
      <c r="F82" s="86" t="s">
        <v>660</v>
      </c>
      <c r="G82" s="10" t="s">
        <v>67</v>
      </c>
      <c r="H82" s="87">
        <v>49000</v>
      </c>
      <c r="I82" s="88">
        <f t="shared" si="2"/>
        <v>36.75</v>
      </c>
      <c r="J82" s="88">
        <f t="shared" si="3"/>
        <v>2976.75</v>
      </c>
      <c r="K82" s="87">
        <v>81</v>
      </c>
    </row>
    <row r="83" spans="1:11" ht="17.100000000000001" customHeight="1" thickBot="1">
      <c r="A83" s="8">
        <v>50006929</v>
      </c>
      <c r="B83" s="9"/>
      <c r="C83" s="10" t="s">
        <v>627</v>
      </c>
      <c r="D83" s="10" t="s">
        <v>629</v>
      </c>
      <c r="E83" s="10" t="s">
        <v>641</v>
      </c>
      <c r="F83" s="86" t="s">
        <v>669</v>
      </c>
      <c r="G83" s="10" t="s">
        <v>249</v>
      </c>
      <c r="H83" s="87">
        <v>79000</v>
      </c>
      <c r="I83" s="88">
        <f t="shared" si="2"/>
        <v>59.25</v>
      </c>
      <c r="J83" s="88">
        <f t="shared" si="3"/>
        <v>4680.75</v>
      </c>
      <c r="K83" s="87">
        <v>79</v>
      </c>
    </row>
    <row r="84" spans="1:11" ht="17.100000000000001" customHeight="1" thickBot="1">
      <c r="A84" s="8">
        <v>50007144</v>
      </c>
      <c r="B84" s="9"/>
      <c r="C84" s="10" t="s">
        <v>627</v>
      </c>
      <c r="D84" s="10" t="s">
        <v>624</v>
      </c>
      <c r="E84" s="10" t="s">
        <v>637</v>
      </c>
      <c r="F84" s="86" t="s">
        <v>681</v>
      </c>
      <c r="G84" s="10" t="s">
        <v>331</v>
      </c>
      <c r="H84" s="87">
        <v>43000</v>
      </c>
      <c r="I84" s="88">
        <f t="shared" si="2"/>
        <v>32.25</v>
      </c>
      <c r="J84" s="88">
        <f t="shared" si="3"/>
        <v>2515.5</v>
      </c>
      <c r="K84" s="87">
        <v>78</v>
      </c>
    </row>
    <row r="85" spans="1:11" ht="17.100000000000001" customHeight="1" thickBot="1">
      <c r="A85" s="8">
        <v>50006488</v>
      </c>
      <c r="B85" s="9"/>
      <c r="C85" s="10" t="s">
        <v>627</v>
      </c>
      <c r="D85" s="10" t="s">
        <v>624</v>
      </c>
      <c r="E85" s="10" t="s">
        <v>637</v>
      </c>
      <c r="F85" s="86" t="s">
        <v>685</v>
      </c>
      <c r="G85" s="10" t="s">
        <v>178</v>
      </c>
      <c r="H85" s="87">
        <v>59000</v>
      </c>
      <c r="I85" s="88">
        <f t="shared" si="2"/>
        <v>44.25</v>
      </c>
      <c r="J85" s="88">
        <f t="shared" si="3"/>
        <v>3451.5</v>
      </c>
      <c r="K85" s="87">
        <v>78</v>
      </c>
    </row>
    <row r="86" spans="1:11" ht="17.100000000000001" customHeight="1" thickBot="1">
      <c r="A86" s="8">
        <v>50006382</v>
      </c>
      <c r="B86" s="9"/>
      <c r="C86" s="10" t="s">
        <v>627</v>
      </c>
      <c r="D86" s="10" t="s">
        <v>624</v>
      </c>
      <c r="E86" s="10" t="s">
        <v>639</v>
      </c>
      <c r="F86" s="86" t="s">
        <v>667</v>
      </c>
      <c r="G86" s="10" t="s">
        <v>505</v>
      </c>
      <c r="H86" s="87">
        <v>39000</v>
      </c>
      <c r="I86" s="88">
        <f t="shared" si="2"/>
        <v>29.25</v>
      </c>
      <c r="J86" s="88">
        <f t="shared" si="3"/>
        <v>2281.5</v>
      </c>
      <c r="K86" s="87">
        <v>78</v>
      </c>
    </row>
    <row r="87" spans="1:11" ht="17.100000000000001" customHeight="1" thickBot="1">
      <c r="A87" s="8">
        <v>50005831</v>
      </c>
      <c r="B87" s="9"/>
      <c r="C87" s="10" t="s">
        <v>627</v>
      </c>
      <c r="D87" s="10" t="s">
        <v>624</v>
      </c>
      <c r="E87" s="10" t="s">
        <v>639</v>
      </c>
      <c r="F87" s="86" t="s">
        <v>686</v>
      </c>
      <c r="G87" s="10" t="s">
        <v>543</v>
      </c>
      <c r="H87" s="87">
        <v>69000</v>
      </c>
      <c r="I87" s="88">
        <f t="shared" si="2"/>
        <v>51.75</v>
      </c>
      <c r="J87" s="88">
        <f t="shared" si="3"/>
        <v>3933</v>
      </c>
      <c r="K87" s="87">
        <v>76</v>
      </c>
    </row>
    <row r="88" spans="1:11" ht="17.100000000000001" customHeight="1" thickBot="1">
      <c r="A88" s="8">
        <v>50006965</v>
      </c>
      <c r="B88" s="9"/>
      <c r="C88" s="10" t="s">
        <v>627</v>
      </c>
      <c r="D88" s="10" t="s">
        <v>624</v>
      </c>
      <c r="E88" s="10" t="s">
        <v>636</v>
      </c>
      <c r="F88" s="86" t="s">
        <v>661</v>
      </c>
      <c r="G88" s="10" t="s">
        <v>270</v>
      </c>
      <c r="H88" s="87">
        <v>59000</v>
      </c>
      <c r="I88" s="88">
        <f t="shared" si="2"/>
        <v>44.25</v>
      </c>
      <c r="J88" s="88">
        <f t="shared" si="3"/>
        <v>3318.75</v>
      </c>
      <c r="K88" s="87">
        <v>75</v>
      </c>
    </row>
    <row r="89" spans="1:11" ht="17.100000000000001" customHeight="1" thickBot="1">
      <c r="A89" s="8">
        <v>50006976</v>
      </c>
      <c r="B89" s="9"/>
      <c r="C89" s="10" t="s">
        <v>627</v>
      </c>
      <c r="D89" s="10" t="s">
        <v>633</v>
      </c>
      <c r="E89" s="10" t="s">
        <v>636</v>
      </c>
      <c r="F89" s="86" t="s">
        <v>662</v>
      </c>
      <c r="G89" s="10" t="s">
        <v>276</v>
      </c>
      <c r="H89" s="87">
        <v>65000</v>
      </c>
      <c r="I89" s="88">
        <f t="shared" si="2"/>
        <v>48.75</v>
      </c>
      <c r="J89" s="88">
        <f t="shared" si="3"/>
        <v>3656.25</v>
      </c>
      <c r="K89" s="87">
        <v>75</v>
      </c>
    </row>
    <row r="90" spans="1:11" ht="17.100000000000001" customHeight="1" thickBot="1">
      <c r="A90" s="8">
        <v>50006572</v>
      </c>
      <c r="B90" s="9"/>
      <c r="C90" s="10" t="s">
        <v>627</v>
      </c>
      <c r="D90" s="10" t="s">
        <v>624</v>
      </c>
      <c r="E90" s="10" t="s">
        <v>643</v>
      </c>
      <c r="F90" s="86" t="s">
        <v>677</v>
      </c>
      <c r="G90" s="10" t="s">
        <v>200</v>
      </c>
      <c r="H90" s="87">
        <v>70000</v>
      </c>
      <c r="I90" s="88">
        <f t="shared" si="2"/>
        <v>52.5</v>
      </c>
      <c r="J90" s="88">
        <f t="shared" si="3"/>
        <v>3832.5</v>
      </c>
      <c r="K90" s="87">
        <v>73</v>
      </c>
    </row>
    <row r="91" spans="1:11" ht="17.100000000000001" customHeight="1" thickBot="1">
      <c r="A91" s="8">
        <v>50005896</v>
      </c>
      <c r="B91" s="9"/>
      <c r="C91" s="10" t="s">
        <v>627</v>
      </c>
      <c r="D91" s="10" t="s">
        <v>624</v>
      </c>
      <c r="E91" s="10" t="s">
        <v>643</v>
      </c>
      <c r="F91" s="86" t="s">
        <v>660</v>
      </c>
      <c r="G91" s="10" t="s">
        <v>63</v>
      </c>
      <c r="H91" s="87">
        <v>49000</v>
      </c>
      <c r="I91" s="88">
        <f t="shared" si="2"/>
        <v>36.75</v>
      </c>
      <c r="J91" s="88">
        <f t="shared" si="3"/>
        <v>2682.75</v>
      </c>
      <c r="K91" s="87">
        <v>73</v>
      </c>
    </row>
    <row r="92" spans="1:11" ht="17.100000000000001" customHeight="1" thickBot="1">
      <c r="A92" s="8">
        <v>50006905</v>
      </c>
      <c r="B92" s="9"/>
      <c r="C92" s="10" t="s">
        <v>627</v>
      </c>
      <c r="D92" s="10" t="s">
        <v>629</v>
      </c>
      <c r="E92" s="10" t="s">
        <v>636</v>
      </c>
      <c r="F92" s="86" t="s">
        <v>658</v>
      </c>
      <c r="G92" s="10" t="s">
        <v>247</v>
      </c>
      <c r="H92" s="87">
        <v>99000</v>
      </c>
      <c r="I92" s="88">
        <f t="shared" si="2"/>
        <v>74.25</v>
      </c>
      <c r="J92" s="88">
        <f t="shared" si="3"/>
        <v>5420.25</v>
      </c>
      <c r="K92" s="87">
        <v>73</v>
      </c>
    </row>
    <row r="93" spans="1:11" ht="17.100000000000001" customHeight="1" thickBot="1">
      <c r="A93" s="8">
        <v>50006522</v>
      </c>
      <c r="B93" s="9"/>
      <c r="C93" s="10" t="s">
        <v>627</v>
      </c>
      <c r="D93" s="10" t="s">
        <v>634</v>
      </c>
      <c r="E93" s="10" t="s">
        <v>641</v>
      </c>
      <c r="F93" s="86" t="s">
        <v>687</v>
      </c>
      <c r="G93" s="10" t="s">
        <v>185</v>
      </c>
      <c r="H93" s="87">
        <v>27000</v>
      </c>
      <c r="I93" s="88">
        <f t="shared" si="2"/>
        <v>20.25</v>
      </c>
      <c r="J93" s="88">
        <f t="shared" si="3"/>
        <v>1437.75</v>
      </c>
      <c r="K93" s="87">
        <v>71</v>
      </c>
    </row>
    <row r="94" spans="1:11" ht="17.100000000000001" customHeight="1" thickBot="1">
      <c r="A94" s="8">
        <v>50007003</v>
      </c>
      <c r="B94" s="9"/>
      <c r="C94" s="10" t="s">
        <v>627</v>
      </c>
      <c r="D94" s="10" t="s">
        <v>624</v>
      </c>
      <c r="E94" s="10" t="s">
        <v>639</v>
      </c>
      <c r="F94" s="86" t="s">
        <v>676</v>
      </c>
      <c r="G94" s="10" t="s">
        <v>512</v>
      </c>
      <c r="H94" s="87">
        <v>43000</v>
      </c>
      <c r="I94" s="88">
        <f t="shared" si="2"/>
        <v>32.25</v>
      </c>
      <c r="J94" s="88">
        <f t="shared" si="3"/>
        <v>2257.5</v>
      </c>
      <c r="K94" s="87">
        <v>70</v>
      </c>
    </row>
    <row r="95" spans="1:11" ht="17.100000000000001" customHeight="1" thickBot="1">
      <c r="A95" s="8">
        <v>50007115</v>
      </c>
      <c r="B95" s="9"/>
      <c r="C95" s="10" t="s">
        <v>627</v>
      </c>
      <c r="D95" s="10" t="s">
        <v>624</v>
      </c>
      <c r="E95" s="10" t="s">
        <v>639</v>
      </c>
      <c r="F95" s="86" t="s">
        <v>679</v>
      </c>
      <c r="G95" s="10" t="s">
        <v>323</v>
      </c>
      <c r="H95" s="87">
        <v>27000</v>
      </c>
      <c r="I95" s="88">
        <f t="shared" si="2"/>
        <v>20.25</v>
      </c>
      <c r="J95" s="88">
        <f t="shared" si="3"/>
        <v>1417.5</v>
      </c>
      <c r="K95" s="87">
        <v>70</v>
      </c>
    </row>
    <row r="96" spans="1:11" ht="17.100000000000001" customHeight="1" thickBot="1">
      <c r="A96" s="8">
        <v>50006457</v>
      </c>
      <c r="B96" s="9"/>
      <c r="C96" s="10" t="s">
        <v>627</v>
      </c>
      <c r="D96" s="10" t="s">
        <v>624</v>
      </c>
      <c r="E96" s="10" t="s">
        <v>639</v>
      </c>
      <c r="F96" s="86" t="s">
        <v>673</v>
      </c>
      <c r="G96" s="10" t="s">
        <v>171</v>
      </c>
      <c r="H96" s="87">
        <v>12990</v>
      </c>
      <c r="I96" s="88">
        <f t="shared" si="2"/>
        <v>9.7424999999999997</v>
      </c>
      <c r="J96" s="88">
        <f t="shared" si="3"/>
        <v>672.23249999999996</v>
      </c>
      <c r="K96" s="87">
        <v>69</v>
      </c>
    </row>
    <row r="97" spans="1:11" ht="17.100000000000001" customHeight="1" thickBot="1">
      <c r="A97" s="8">
        <v>50006470</v>
      </c>
      <c r="B97" s="9"/>
      <c r="C97" s="10" t="s">
        <v>627</v>
      </c>
      <c r="D97" s="10" t="s">
        <v>629</v>
      </c>
      <c r="E97" s="10" t="s">
        <v>640</v>
      </c>
      <c r="F97" s="86" t="s">
        <v>688</v>
      </c>
      <c r="G97" s="10" t="s">
        <v>175</v>
      </c>
      <c r="H97" s="87">
        <v>59000</v>
      </c>
      <c r="I97" s="88">
        <f t="shared" si="2"/>
        <v>44.25</v>
      </c>
      <c r="J97" s="88">
        <f t="shared" si="3"/>
        <v>3053.25</v>
      </c>
      <c r="K97" s="87">
        <v>69</v>
      </c>
    </row>
    <row r="98" spans="1:11" ht="17.100000000000001" customHeight="1" thickBot="1">
      <c r="A98" s="8">
        <v>50006523</v>
      </c>
      <c r="B98" s="9"/>
      <c r="C98" s="10" t="s">
        <v>627</v>
      </c>
      <c r="D98" s="10" t="s">
        <v>634</v>
      </c>
      <c r="E98" s="10" t="s">
        <v>641</v>
      </c>
      <c r="F98" s="86" t="s">
        <v>687</v>
      </c>
      <c r="G98" s="10" t="s">
        <v>186</v>
      </c>
      <c r="H98" s="87">
        <v>27000</v>
      </c>
      <c r="I98" s="88">
        <f t="shared" si="2"/>
        <v>20.25</v>
      </c>
      <c r="J98" s="88">
        <f t="shared" si="3"/>
        <v>1356.75</v>
      </c>
      <c r="K98" s="87">
        <v>67</v>
      </c>
    </row>
    <row r="99" spans="1:11" ht="17.100000000000001" customHeight="1" thickBot="1">
      <c r="A99" s="8">
        <v>50006946</v>
      </c>
      <c r="B99" s="9"/>
      <c r="C99" s="10" t="s">
        <v>627</v>
      </c>
      <c r="D99" s="10" t="s">
        <v>624</v>
      </c>
      <c r="E99" s="10" t="s">
        <v>636</v>
      </c>
      <c r="F99" s="86" t="s">
        <v>661</v>
      </c>
      <c r="G99" s="10" t="s">
        <v>255</v>
      </c>
      <c r="H99" s="87">
        <v>85000</v>
      </c>
      <c r="I99" s="88">
        <f t="shared" si="2"/>
        <v>63.75</v>
      </c>
      <c r="J99" s="88">
        <f t="shared" si="3"/>
        <v>4207.5</v>
      </c>
      <c r="K99" s="87">
        <v>66</v>
      </c>
    </row>
    <row r="100" spans="1:11" ht="17.100000000000001" customHeight="1" thickBot="1">
      <c r="A100" s="8">
        <v>50007117</v>
      </c>
      <c r="B100" s="9"/>
      <c r="C100" s="10" t="s">
        <v>627</v>
      </c>
      <c r="D100" s="10" t="s">
        <v>624</v>
      </c>
      <c r="E100" s="10" t="s">
        <v>639</v>
      </c>
      <c r="F100" s="86" t="s">
        <v>679</v>
      </c>
      <c r="G100" s="10" t="s">
        <v>325</v>
      </c>
      <c r="H100" s="87">
        <v>27000</v>
      </c>
      <c r="I100" s="88">
        <f t="shared" si="2"/>
        <v>20.25</v>
      </c>
      <c r="J100" s="88">
        <f t="shared" si="3"/>
        <v>1336.5</v>
      </c>
      <c r="K100" s="87">
        <v>66</v>
      </c>
    </row>
    <row r="101" spans="1:11" ht="17.100000000000001" customHeight="1" thickBot="1">
      <c r="A101" s="8">
        <v>50006413</v>
      </c>
      <c r="B101" s="9"/>
      <c r="C101" s="10" t="s">
        <v>627</v>
      </c>
      <c r="D101" s="10" t="s">
        <v>624</v>
      </c>
      <c r="E101" s="10" t="s">
        <v>639</v>
      </c>
      <c r="F101" s="86" t="s">
        <v>663</v>
      </c>
      <c r="G101" s="10" t="s">
        <v>533</v>
      </c>
      <c r="H101" s="87">
        <v>49000</v>
      </c>
      <c r="I101" s="88">
        <f t="shared" si="2"/>
        <v>36.75</v>
      </c>
      <c r="J101" s="88">
        <f t="shared" si="3"/>
        <v>2425.5</v>
      </c>
      <c r="K101" s="87">
        <v>66</v>
      </c>
    </row>
    <row r="102" spans="1:11" ht="17.100000000000001" customHeight="1" thickBot="1">
      <c r="A102" s="8">
        <v>50006964</v>
      </c>
      <c r="B102" s="9"/>
      <c r="C102" s="10" t="s">
        <v>627</v>
      </c>
      <c r="D102" s="10" t="s">
        <v>624</v>
      </c>
      <c r="E102" s="10" t="s">
        <v>636</v>
      </c>
      <c r="F102" s="86" t="s">
        <v>661</v>
      </c>
      <c r="G102" s="10" t="s">
        <v>269</v>
      </c>
      <c r="H102" s="87">
        <v>59000</v>
      </c>
      <c r="I102" s="88">
        <f t="shared" si="2"/>
        <v>44.25</v>
      </c>
      <c r="J102" s="88">
        <f t="shared" si="3"/>
        <v>2876.25</v>
      </c>
      <c r="K102" s="87">
        <v>65</v>
      </c>
    </row>
    <row r="103" spans="1:11" ht="17.100000000000001" customHeight="1" thickBot="1">
      <c r="A103" s="8">
        <v>50006445</v>
      </c>
      <c r="B103" s="9"/>
      <c r="C103" s="10" t="s">
        <v>627</v>
      </c>
      <c r="D103" s="10" t="s">
        <v>629</v>
      </c>
      <c r="E103" s="10" t="s">
        <v>636</v>
      </c>
      <c r="F103" s="86" t="s">
        <v>689</v>
      </c>
      <c r="G103" s="10" t="s">
        <v>166</v>
      </c>
      <c r="H103" s="87">
        <v>59000</v>
      </c>
      <c r="I103" s="88">
        <f t="shared" si="2"/>
        <v>44.25</v>
      </c>
      <c r="J103" s="88">
        <f t="shared" si="3"/>
        <v>2876.25</v>
      </c>
      <c r="K103" s="87">
        <v>65</v>
      </c>
    </row>
    <row r="104" spans="1:11" ht="17.100000000000001" customHeight="1" thickBot="1">
      <c r="A104" s="8">
        <v>50006473</v>
      </c>
      <c r="B104" s="9"/>
      <c r="C104" s="10" t="s">
        <v>627</v>
      </c>
      <c r="D104" s="10" t="s">
        <v>624</v>
      </c>
      <c r="E104" s="10" t="s">
        <v>637</v>
      </c>
      <c r="F104" s="86" t="s">
        <v>690</v>
      </c>
      <c r="G104" s="10" t="s">
        <v>478</v>
      </c>
      <c r="H104" s="87">
        <v>69000</v>
      </c>
      <c r="I104" s="88">
        <f t="shared" si="2"/>
        <v>51.75</v>
      </c>
      <c r="J104" s="88">
        <f t="shared" si="3"/>
        <v>3312</v>
      </c>
      <c r="K104" s="87">
        <v>64</v>
      </c>
    </row>
    <row r="105" spans="1:11" ht="17.100000000000001" customHeight="1" thickBot="1">
      <c r="A105" s="8">
        <v>50006973</v>
      </c>
      <c r="B105" s="9"/>
      <c r="C105" s="10" t="s">
        <v>627</v>
      </c>
      <c r="D105" s="10" t="s">
        <v>633</v>
      </c>
      <c r="E105" s="10" t="s">
        <v>636</v>
      </c>
      <c r="F105" s="86" t="s">
        <v>662</v>
      </c>
      <c r="G105" s="10" t="s">
        <v>275</v>
      </c>
      <c r="H105" s="87">
        <v>65000</v>
      </c>
      <c r="I105" s="88">
        <f t="shared" si="2"/>
        <v>48.75</v>
      </c>
      <c r="J105" s="88">
        <f t="shared" si="3"/>
        <v>3120</v>
      </c>
      <c r="K105" s="87">
        <v>64</v>
      </c>
    </row>
    <row r="106" spans="1:11" ht="17.100000000000001" customHeight="1" thickBot="1">
      <c r="A106" s="8">
        <v>50007165</v>
      </c>
      <c r="B106" s="9"/>
      <c r="C106" s="10" t="s">
        <v>627</v>
      </c>
      <c r="D106" s="10" t="s">
        <v>629</v>
      </c>
      <c r="E106" s="10" t="s">
        <v>639</v>
      </c>
      <c r="F106" s="86" t="s">
        <v>691</v>
      </c>
      <c r="G106" s="10" t="s">
        <v>335</v>
      </c>
      <c r="H106" s="87">
        <v>69000</v>
      </c>
      <c r="I106" s="88">
        <f t="shared" si="2"/>
        <v>51.75</v>
      </c>
      <c r="J106" s="88">
        <f t="shared" si="3"/>
        <v>3312</v>
      </c>
      <c r="K106" s="87">
        <v>64</v>
      </c>
    </row>
    <row r="107" spans="1:11" ht="17.100000000000001" customHeight="1" thickBot="1">
      <c r="A107" s="8">
        <v>50007112</v>
      </c>
      <c r="B107" s="9"/>
      <c r="C107" s="10" t="s">
        <v>627</v>
      </c>
      <c r="D107" s="10" t="s">
        <v>624</v>
      </c>
      <c r="E107" s="10" t="s">
        <v>639</v>
      </c>
      <c r="F107" s="86" t="s">
        <v>679</v>
      </c>
      <c r="G107" s="10" t="s">
        <v>520</v>
      </c>
      <c r="H107" s="87">
        <v>27000</v>
      </c>
      <c r="I107" s="88">
        <f t="shared" si="2"/>
        <v>20.25</v>
      </c>
      <c r="J107" s="88">
        <f t="shared" si="3"/>
        <v>1235.25</v>
      </c>
      <c r="K107" s="87">
        <v>61</v>
      </c>
    </row>
    <row r="108" spans="1:11" ht="17.100000000000001" customHeight="1" thickBot="1">
      <c r="A108" s="8">
        <v>50006962</v>
      </c>
      <c r="B108" s="9"/>
      <c r="C108" s="10" t="s">
        <v>627</v>
      </c>
      <c r="D108" s="10" t="s">
        <v>624</v>
      </c>
      <c r="E108" s="10" t="s">
        <v>636</v>
      </c>
      <c r="F108" s="86" t="s">
        <v>661</v>
      </c>
      <c r="G108" s="10" t="s">
        <v>267</v>
      </c>
      <c r="H108" s="87">
        <v>59000</v>
      </c>
      <c r="I108" s="88">
        <f t="shared" si="2"/>
        <v>44.25</v>
      </c>
      <c r="J108" s="88">
        <f t="shared" si="3"/>
        <v>2655</v>
      </c>
      <c r="K108" s="87">
        <v>60</v>
      </c>
    </row>
    <row r="109" spans="1:11" ht="17.100000000000001" customHeight="1" thickBot="1">
      <c r="A109" s="8">
        <v>50006948</v>
      </c>
      <c r="B109" s="9"/>
      <c r="C109" s="10" t="s">
        <v>627</v>
      </c>
      <c r="D109" s="10" t="s">
        <v>624</v>
      </c>
      <c r="E109" s="10" t="s">
        <v>636</v>
      </c>
      <c r="F109" s="86" t="s">
        <v>661</v>
      </c>
      <c r="G109" s="10" t="s">
        <v>257</v>
      </c>
      <c r="H109" s="87">
        <v>85000</v>
      </c>
      <c r="I109" s="88">
        <f t="shared" si="2"/>
        <v>63.75</v>
      </c>
      <c r="J109" s="88">
        <f t="shared" si="3"/>
        <v>3761.25</v>
      </c>
      <c r="K109" s="87">
        <v>59</v>
      </c>
    </row>
    <row r="110" spans="1:11" ht="17.100000000000001" customHeight="1" thickBot="1">
      <c r="A110" s="8">
        <v>50005995</v>
      </c>
      <c r="B110" s="9"/>
      <c r="C110" s="10" t="s">
        <v>626</v>
      </c>
      <c r="D110" s="10" t="s">
        <v>629</v>
      </c>
      <c r="E110" s="10" t="s">
        <v>635</v>
      </c>
      <c r="F110" s="86" t="s">
        <v>692</v>
      </c>
      <c r="G110" s="10" t="s">
        <v>368</v>
      </c>
      <c r="H110" s="87">
        <v>99000</v>
      </c>
      <c r="I110" s="88">
        <f t="shared" si="2"/>
        <v>74.25</v>
      </c>
      <c r="J110" s="88">
        <f t="shared" si="3"/>
        <v>4158</v>
      </c>
      <c r="K110" s="87">
        <v>56</v>
      </c>
    </row>
    <row r="111" spans="1:11" ht="17.100000000000001" customHeight="1" thickBot="1">
      <c r="A111" s="8">
        <v>50006994</v>
      </c>
      <c r="B111" s="9"/>
      <c r="C111" s="10" t="s">
        <v>627</v>
      </c>
      <c r="D111" s="10" t="s">
        <v>629</v>
      </c>
      <c r="E111" s="10" t="s">
        <v>639</v>
      </c>
      <c r="F111" s="86" t="s">
        <v>693</v>
      </c>
      <c r="G111" s="10" t="s">
        <v>524</v>
      </c>
      <c r="H111" s="87">
        <v>55000</v>
      </c>
      <c r="I111" s="88">
        <f t="shared" si="2"/>
        <v>41.25</v>
      </c>
      <c r="J111" s="88">
        <f t="shared" si="3"/>
        <v>2310</v>
      </c>
      <c r="K111" s="87">
        <v>56</v>
      </c>
    </row>
    <row r="112" spans="1:11" ht="17.100000000000001" customHeight="1" thickBot="1">
      <c r="A112" s="8">
        <v>50005842</v>
      </c>
      <c r="B112" s="9"/>
      <c r="C112" s="10" t="s">
        <v>627</v>
      </c>
      <c r="D112" s="10" t="s">
        <v>624</v>
      </c>
      <c r="E112" s="10" t="s">
        <v>639</v>
      </c>
      <c r="F112" s="86" t="s">
        <v>679</v>
      </c>
      <c r="G112" s="10" t="s">
        <v>46</v>
      </c>
      <c r="H112" s="87">
        <v>29000</v>
      </c>
      <c r="I112" s="88">
        <f t="shared" si="2"/>
        <v>21.75</v>
      </c>
      <c r="J112" s="88">
        <f t="shared" si="3"/>
        <v>1196.25</v>
      </c>
      <c r="K112" s="87">
        <v>55</v>
      </c>
    </row>
    <row r="113" spans="1:11" ht="17.100000000000001" customHeight="1" thickBot="1">
      <c r="A113" s="8">
        <v>50006816</v>
      </c>
      <c r="B113" s="9"/>
      <c r="C113" s="10" t="s">
        <v>626</v>
      </c>
      <c r="D113" s="10" t="s">
        <v>629</v>
      </c>
      <c r="E113" s="10" t="s">
        <v>638</v>
      </c>
      <c r="F113" s="86" t="s">
        <v>680</v>
      </c>
      <c r="G113" s="10" t="s">
        <v>424</v>
      </c>
      <c r="H113" s="87">
        <v>109000</v>
      </c>
      <c r="I113" s="88">
        <f t="shared" si="2"/>
        <v>81.75</v>
      </c>
      <c r="J113" s="88">
        <f t="shared" si="3"/>
        <v>4414.5</v>
      </c>
      <c r="K113" s="87">
        <v>54</v>
      </c>
    </row>
    <row r="114" spans="1:11" ht="17.100000000000001" customHeight="1" thickBot="1">
      <c r="A114" s="8">
        <v>50006520</v>
      </c>
      <c r="B114" s="9"/>
      <c r="C114" s="10" t="s">
        <v>627</v>
      </c>
      <c r="D114" s="10" t="s">
        <v>634</v>
      </c>
      <c r="E114" s="10" t="s">
        <v>641</v>
      </c>
      <c r="F114" s="86" t="s">
        <v>687</v>
      </c>
      <c r="G114" s="10" t="s">
        <v>183</v>
      </c>
      <c r="H114" s="87">
        <v>27000</v>
      </c>
      <c r="I114" s="88">
        <f t="shared" si="2"/>
        <v>20.25</v>
      </c>
      <c r="J114" s="88">
        <f t="shared" si="3"/>
        <v>1093.5</v>
      </c>
      <c r="K114" s="87">
        <v>54</v>
      </c>
    </row>
    <row r="115" spans="1:11" ht="17.100000000000001" customHeight="1" thickBot="1">
      <c r="A115" s="8">
        <v>50006790</v>
      </c>
      <c r="B115" s="9"/>
      <c r="C115" s="10" t="s">
        <v>627</v>
      </c>
      <c r="D115" s="10" t="s">
        <v>624</v>
      </c>
      <c r="E115" s="10" t="s">
        <v>636</v>
      </c>
      <c r="F115" s="86" t="s">
        <v>694</v>
      </c>
      <c r="G115" s="10" t="s">
        <v>229</v>
      </c>
      <c r="H115" s="87">
        <v>69000</v>
      </c>
      <c r="I115" s="88">
        <f t="shared" si="2"/>
        <v>51.75</v>
      </c>
      <c r="J115" s="88">
        <f t="shared" si="3"/>
        <v>2742.75</v>
      </c>
      <c r="K115" s="87">
        <v>53</v>
      </c>
    </row>
    <row r="116" spans="1:11" ht="17.100000000000001" customHeight="1" thickBot="1">
      <c r="A116" s="8">
        <v>50006888</v>
      </c>
      <c r="B116" s="9"/>
      <c r="C116" s="10" t="s">
        <v>627</v>
      </c>
      <c r="D116" s="10" t="s">
        <v>624</v>
      </c>
      <c r="E116" s="10" t="s">
        <v>636</v>
      </c>
      <c r="F116" s="86" t="s">
        <v>674</v>
      </c>
      <c r="G116" s="10" t="s">
        <v>237</v>
      </c>
      <c r="H116" s="87">
        <v>55000</v>
      </c>
      <c r="I116" s="88">
        <f t="shared" si="2"/>
        <v>41.25</v>
      </c>
      <c r="J116" s="88">
        <f t="shared" si="3"/>
        <v>2145</v>
      </c>
      <c r="K116" s="87">
        <v>52</v>
      </c>
    </row>
    <row r="117" spans="1:11" ht="17.100000000000001" customHeight="1" thickBot="1">
      <c r="A117" s="8">
        <v>50006699</v>
      </c>
      <c r="B117" s="9"/>
      <c r="C117" s="10" t="s">
        <v>626</v>
      </c>
      <c r="D117" s="10" t="s">
        <v>629</v>
      </c>
      <c r="E117" s="10" t="s">
        <v>638</v>
      </c>
      <c r="F117" s="86" t="s">
        <v>680</v>
      </c>
      <c r="G117" s="10" t="s">
        <v>417</v>
      </c>
      <c r="H117" s="87">
        <v>139000</v>
      </c>
      <c r="I117" s="88">
        <f t="shared" si="2"/>
        <v>104.25</v>
      </c>
      <c r="J117" s="88">
        <f t="shared" si="3"/>
        <v>5316.75</v>
      </c>
      <c r="K117" s="87">
        <v>51</v>
      </c>
    </row>
    <row r="118" spans="1:11" ht="17.100000000000001" customHeight="1" thickBot="1">
      <c r="A118" s="8">
        <v>50006492</v>
      </c>
      <c r="B118" s="9"/>
      <c r="C118" s="10" t="s">
        <v>627</v>
      </c>
      <c r="D118" s="10" t="s">
        <v>624</v>
      </c>
      <c r="E118" s="10" t="s">
        <v>637</v>
      </c>
      <c r="F118" s="86" t="s">
        <v>685</v>
      </c>
      <c r="G118" s="10" t="s">
        <v>180</v>
      </c>
      <c r="H118" s="87">
        <v>69000</v>
      </c>
      <c r="I118" s="88">
        <f t="shared" si="2"/>
        <v>51.75</v>
      </c>
      <c r="J118" s="88">
        <f t="shared" si="3"/>
        <v>2639.25</v>
      </c>
      <c r="K118" s="87">
        <v>51</v>
      </c>
    </row>
    <row r="119" spans="1:11" ht="17.100000000000001" customHeight="1" thickBot="1">
      <c r="A119" s="8">
        <v>50007118</v>
      </c>
      <c r="B119" s="9"/>
      <c r="C119" s="10" t="s">
        <v>627</v>
      </c>
      <c r="D119" s="10" t="s">
        <v>624</v>
      </c>
      <c r="E119" s="10" t="s">
        <v>639</v>
      </c>
      <c r="F119" s="86" t="s">
        <v>679</v>
      </c>
      <c r="G119" s="10" t="s">
        <v>326</v>
      </c>
      <c r="H119" s="87">
        <v>27000</v>
      </c>
      <c r="I119" s="88">
        <f t="shared" si="2"/>
        <v>20.25</v>
      </c>
      <c r="J119" s="88">
        <f t="shared" si="3"/>
        <v>1012.5</v>
      </c>
      <c r="K119" s="87">
        <v>50</v>
      </c>
    </row>
    <row r="120" spans="1:11" ht="17.100000000000001" customHeight="1" thickBot="1">
      <c r="A120" s="8">
        <v>50006123</v>
      </c>
      <c r="B120" s="9"/>
      <c r="C120" s="10" t="s">
        <v>626</v>
      </c>
      <c r="D120" s="10" t="s">
        <v>630</v>
      </c>
      <c r="E120" s="10" t="s">
        <v>638</v>
      </c>
      <c r="F120" s="86" t="s">
        <v>657</v>
      </c>
      <c r="G120" s="10" t="s">
        <v>439</v>
      </c>
      <c r="H120" s="87">
        <v>79000</v>
      </c>
      <c r="I120" s="88">
        <f t="shared" si="2"/>
        <v>59.25</v>
      </c>
      <c r="J120" s="88">
        <f t="shared" si="3"/>
        <v>2903.25</v>
      </c>
      <c r="K120" s="87">
        <v>49</v>
      </c>
    </row>
    <row r="121" spans="1:11" ht="17.100000000000001" customHeight="1" thickBot="1">
      <c r="A121" s="8">
        <v>50006375</v>
      </c>
      <c r="B121" s="9"/>
      <c r="C121" s="10" t="s">
        <v>627</v>
      </c>
      <c r="D121" s="10" t="s">
        <v>624</v>
      </c>
      <c r="E121" s="10" t="s">
        <v>639</v>
      </c>
      <c r="F121" s="86" t="s">
        <v>659</v>
      </c>
      <c r="G121" s="10" t="s">
        <v>134</v>
      </c>
      <c r="H121" s="87">
        <v>39000</v>
      </c>
      <c r="I121" s="88">
        <f t="shared" si="2"/>
        <v>29.25</v>
      </c>
      <c r="J121" s="88">
        <f t="shared" si="3"/>
        <v>1433.25</v>
      </c>
      <c r="K121" s="87">
        <v>49</v>
      </c>
    </row>
    <row r="122" spans="1:11" ht="17.100000000000001" customHeight="1" thickBot="1">
      <c r="A122" s="8">
        <v>50006030</v>
      </c>
      <c r="B122" s="9"/>
      <c r="C122" s="10" t="s">
        <v>626</v>
      </c>
      <c r="D122" s="10" t="s">
        <v>629</v>
      </c>
      <c r="E122" s="10" t="s">
        <v>638</v>
      </c>
      <c r="F122" s="86" t="s">
        <v>680</v>
      </c>
      <c r="G122" s="10" t="s">
        <v>409</v>
      </c>
      <c r="H122" s="87">
        <v>129000</v>
      </c>
      <c r="I122" s="88">
        <f t="shared" si="2"/>
        <v>96.75</v>
      </c>
      <c r="J122" s="88">
        <f t="shared" si="3"/>
        <v>4644</v>
      </c>
      <c r="K122" s="87">
        <v>48</v>
      </c>
    </row>
    <row r="123" spans="1:11" ht="17.100000000000001" customHeight="1" thickBot="1">
      <c r="A123" s="8">
        <v>50006377</v>
      </c>
      <c r="B123" s="9"/>
      <c r="C123" s="10" t="s">
        <v>627</v>
      </c>
      <c r="D123" s="10" t="s">
        <v>624</v>
      </c>
      <c r="E123" s="10" t="s">
        <v>639</v>
      </c>
      <c r="F123" s="86" t="s">
        <v>659</v>
      </c>
      <c r="G123" s="10" t="s">
        <v>135</v>
      </c>
      <c r="H123" s="87">
        <v>39000</v>
      </c>
      <c r="I123" s="88">
        <f t="shared" si="2"/>
        <v>29.25</v>
      </c>
      <c r="J123" s="88">
        <f t="shared" si="3"/>
        <v>1404</v>
      </c>
      <c r="K123" s="87">
        <v>48</v>
      </c>
    </row>
    <row r="124" spans="1:11" ht="17.100000000000001" customHeight="1" thickBot="1">
      <c r="A124" s="8">
        <v>50007006</v>
      </c>
      <c r="B124" s="9"/>
      <c r="C124" s="10" t="s">
        <v>627</v>
      </c>
      <c r="D124" s="10" t="s">
        <v>624</v>
      </c>
      <c r="E124" s="10" t="s">
        <v>639</v>
      </c>
      <c r="F124" s="86" t="s">
        <v>676</v>
      </c>
      <c r="G124" s="10" t="s">
        <v>284</v>
      </c>
      <c r="H124" s="87">
        <v>43000</v>
      </c>
      <c r="I124" s="88">
        <f t="shared" si="2"/>
        <v>32.25</v>
      </c>
      <c r="J124" s="88">
        <f t="shared" si="3"/>
        <v>1548</v>
      </c>
      <c r="K124" s="87">
        <v>48</v>
      </c>
    </row>
    <row r="125" spans="1:11" ht="17.100000000000001" customHeight="1" thickBot="1">
      <c r="A125" s="8">
        <v>50007019</v>
      </c>
      <c r="B125" s="9"/>
      <c r="C125" s="10" t="s">
        <v>627</v>
      </c>
      <c r="D125" s="10" t="s">
        <v>624</v>
      </c>
      <c r="E125" s="10" t="s">
        <v>639</v>
      </c>
      <c r="F125" s="86" t="s">
        <v>676</v>
      </c>
      <c r="G125" s="10" t="s">
        <v>290</v>
      </c>
      <c r="H125" s="87">
        <v>43000</v>
      </c>
      <c r="I125" s="88">
        <f t="shared" si="2"/>
        <v>32.25</v>
      </c>
      <c r="J125" s="88">
        <f t="shared" si="3"/>
        <v>1548</v>
      </c>
      <c r="K125" s="87">
        <v>48</v>
      </c>
    </row>
    <row r="126" spans="1:11" ht="17.100000000000001" customHeight="1" thickBot="1">
      <c r="A126" s="8">
        <v>50006898</v>
      </c>
      <c r="B126" s="9"/>
      <c r="C126" s="10" t="s">
        <v>627</v>
      </c>
      <c r="D126" s="10" t="s">
        <v>629</v>
      </c>
      <c r="E126" s="10" t="s">
        <v>636</v>
      </c>
      <c r="F126" s="86" t="s">
        <v>658</v>
      </c>
      <c r="G126" s="10" t="s">
        <v>242</v>
      </c>
      <c r="H126" s="87">
        <v>99000</v>
      </c>
      <c r="I126" s="88">
        <f t="shared" si="2"/>
        <v>74.25</v>
      </c>
      <c r="J126" s="88">
        <f t="shared" si="3"/>
        <v>3564</v>
      </c>
      <c r="K126" s="87">
        <v>48</v>
      </c>
    </row>
    <row r="127" spans="1:11" ht="17.100000000000001" customHeight="1" thickBot="1">
      <c r="A127" s="8">
        <v>50006708</v>
      </c>
      <c r="B127" s="9"/>
      <c r="C127" s="10" t="s">
        <v>626</v>
      </c>
      <c r="D127" s="10" t="s">
        <v>624</v>
      </c>
      <c r="E127" s="10" t="s">
        <v>638</v>
      </c>
      <c r="F127" s="86" t="s">
        <v>695</v>
      </c>
      <c r="G127" s="10" t="s">
        <v>396</v>
      </c>
      <c r="H127" s="87">
        <v>69000</v>
      </c>
      <c r="I127" s="88">
        <f t="shared" si="2"/>
        <v>51.75</v>
      </c>
      <c r="J127" s="88">
        <f t="shared" si="3"/>
        <v>2432.25</v>
      </c>
      <c r="K127" s="87">
        <v>47</v>
      </c>
    </row>
    <row r="128" spans="1:11" ht="17.100000000000001" customHeight="1" thickBot="1">
      <c r="A128" s="8">
        <v>50006415</v>
      </c>
      <c r="B128" s="9"/>
      <c r="C128" s="10" t="s">
        <v>627</v>
      </c>
      <c r="D128" s="10" t="s">
        <v>624</v>
      </c>
      <c r="E128" s="10" t="s">
        <v>639</v>
      </c>
      <c r="F128" s="86" t="s">
        <v>663</v>
      </c>
      <c r="G128" s="10" t="s">
        <v>153</v>
      </c>
      <c r="H128" s="87">
        <v>49000</v>
      </c>
      <c r="I128" s="88">
        <f t="shared" si="2"/>
        <v>36.75</v>
      </c>
      <c r="J128" s="88">
        <f t="shared" si="3"/>
        <v>1727.25</v>
      </c>
      <c r="K128" s="87">
        <v>47</v>
      </c>
    </row>
    <row r="129" spans="1:11" ht="17.100000000000001" customHeight="1" thickBot="1">
      <c r="A129" s="8">
        <v>50006486</v>
      </c>
      <c r="B129" s="9"/>
      <c r="C129" s="10" t="s">
        <v>627</v>
      </c>
      <c r="D129" s="10" t="s">
        <v>624</v>
      </c>
      <c r="E129" s="10" t="s">
        <v>637</v>
      </c>
      <c r="F129" s="86" t="s">
        <v>685</v>
      </c>
      <c r="G129" s="10" t="s">
        <v>476</v>
      </c>
      <c r="H129" s="87">
        <v>59000</v>
      </c>
      <c r="I129" s="88">
        <f t="shared" si="2"/>
        <v>44.25</v>
      </c>
      <c r="J129" s="88">
        <f t="shared" si="3"/>
        <v>1947</v>
      </c>
      <c r="K129" s="87">
        <v>44</v>
      </c>
    </row>
    <row r="130" spans="1:11" ht="17.100000000000001" customHeight="1" thickBot="1">
      <c r="A130" s="8">
        <v>50006215</v>
      </c>
      <c r="B130" s="9"/>
      <c r="C130" s="10" t="s">
        <v>626</v>
      </c>
      <c r="D130" s="10" t="s">
        <v>630</v>
      </c>
      <c r="E130" s="10" t="s">
        <v>638</v>
      </c>
      <c r="F130" s="86" t="s">
        <v>657</v>
      </c>
      <c r="G130" s="10" t="s">
        <v>440</v>
      </c>
      <c r="H130" s="87">
        <v>99000</v>
      </c>
      <c r="I130" s="88">
        <f t="shared" si="2"/>
        <v>74.25</v>
      </c>
      <c r="J130" s="88">
        <f t="shared" si="3"/>
        <v>3192.75</v>
      </c>
      <c r="K130" s="87">
        <v>43</v>
      </c>
    </row>
    <row r="131" spans="1:11" ht="17.100000000000001" customHeight="1" thickBot="1">
      <c r="A131" s="8">
        <v>50005777</v>
      </c>
      <c r="B131" s="9"/>
      <c r="C131" s="10" t="s">
        <v>626</v>
      </c>
      <c r="D131" s="10" t="s">
        <v>630</v>
      </c>
      <c r="E131" s="10" t="s">
        <v>638</v>
      </c>
      <c r="F131" s="86" t="s">
        <v>696</v>
      </c>
      <c r="G131" s="10" t="s">
        <v>441</v>
      </c>
      <c r="H131" s="87">
        <v>119000</v>
      </c>
      <c r="I131" s="88">
        <f t="shared" si="2"/>
        <v>89.25</v>
      </c>
      <c r="J131" s="88">
        <f t="shared" si="3"/>
        <v>3837.75</v>
      </c>
      <c r="K131" s="87">
        <v>43</v>
      </c>
    </row>
    <row r="132" spans="1:11" ht="17.100000000000001" customHeight="1" thickBot="1">
      <c r="A132" s="8">
        <v>50006963</v>
      </c>
      <c r="B132" s="9"/>
      <c r="C132" s="10" t="s">
        <v>627</v>
      </c>
      <c r="D132" s="10" t="s">
        <v>624</v>
      </c>
      <c r="E132" s="10" t="s">
        <v>636</v>
      </c>
      <c r="F132" s="86" t="s">
        <v>661</v>
      </c>
      <c r="G132" s="10" t="s">
        <v>268</v>
      </c>
      <c r="H132" s="87">
        <v>59000</v>
      </c>
      <c r="I132" s="88">
        <f t="shared" si="2"/>
        <v>44.25</v>
      </c>
      <c r="J132" s="88">
        <f t="shared" si="3"/>
        <v>1902.75</v>
      </c>
      <c r="K132" s="87">
        <v>43</v>
      </c>
    </row>
    <row r="133" spans="1:11" ht="17.100000000000001" customHeight="1" thickBot="1">
      <c r="A133" s="8">
        <v>50006911</v>
      </c>
      <c r="B133" s="9"/>
      <c r="C133" s="10" t="s">
        <v>627</v>
      </c>
      <c r="D133" s="10" t="s">
        <v>633</v>
      </c>
      <c r="E133" s="10" t="s">
        <v>636</v>
      </c>
      <c r="F133" s="86" t="s">
        <v>662</v>
      </c>
      <c r="G133" s="10" t="s">
        <v>552</v>
      </c>
      <c r="H133" s="87">
        <v>99000</v>
      </c>
      <c r="I133" s="88">
        <f t="shared" si="2"/>
        <v>74.25</v>
      </c>
      <c r="J133" s="88">
        <f t="shared" si="3"/>
        <v>3192.75</v>
      </c>
      <c r="K133" s="87">
        <v>43</v>
      </c>
    </row>
    <row r="134" spans="1:11" ht="17.100000000000001" customHeight="1" thickBot="1">
      <c r="A134" s="8">
        <v>50005770</v>
      </c>
      <c r="B134" s="9"/>
      <c r="C134" s="10" t="s">
        <v>626</v>
      </c>
      <c r="D134" s="10" t="s">
        <v>630</v>
      </c>
      <c r="E134" s="10" t="s">
        <v>638</v>
      </c>
      <c r="F134" s="86" t="s">
        <v>657</v>
      </c>
      <c r="G134" s="10" t="s">
        <v>438</v>
      </c>
      <c r="H134" s="87">
        <v>79000</v>
      </c>
      <c r="I134" s="88">
        <f t="shared" ref="I134:I197" si="4">H134*0.00075</f>
        <v>59.25</v>
      </c>
      <c r="J134" s="88">
        <f t="shared" ref="J134:J197" si="5">I134*K134</f>
        <v>2488.5</v>
      </c>
      <c r="K134" s="87">
        <v>42</v>
      </c>
    </row>
    <row r="135" spans="1:11" ht="17.100000000000001" customHeight="1" thickBot="1">
      <c r="A135" s="8">
        <v>50006773</v>
      </c>
      <c r="B135" s="9"/>
      <c r="C135" s="10" t="s">
        <v>626</v>
      </c>
      <c r="D135" s="10" t="s">
        <v>629</v>
      </c>
      <c r="E135" s="10" t="s">
        <v>638</v>
      </c>
      <c r="F135" s="86" t="s">
        <v>680</v>
      </c>
      <c r="G135" s="10" t="s">
        <v>423</v>
      </c>
      <c r="H135" s="87">
        <v>99000</v>
      </c>
      <c r="I135" s="88">
        <f t="shared" si="4"/>
        <v>74.25</v>
      </c>
      <c r="J135" s="88">
        <f t="shared" si="5"/>
        <v>3118.5</v>
      </c>
      <c r="K135" s="87">
        <v>42</v>
      </c>
    </row>
    <row r="136" spans="1:11" ht="17.100000000000001" customHeight="1" thickBot="1">
      <c r="A136" s="8">
        <v>50006901</v>
      </c>
      <c r="B136" s="9"/>
      <c r="C136" s="10" t="s">
        <v>627</v>
      </c>
      <c r="D136" s="10" t="s">
        <v>629</v>
      </c>
      <c r="E136" s="10" t="s">
        <v>636</v>
      </c>
      <c r="F136" s="86" t="s">
        <v>658</v>
      </c>
      <c r="G136" s="10" t="s">
        <v>244</v>
      </c>
      <c r="H136" s="87">
        <v>99000</v>
      </c>
      <c r="I136" s="88">
        <f t="shared" si="4"/>
        <v>74.25</v>
      </c>
      <c r="J136" s="88">
        <f t="shared" si="5"/>
        <v>3044.25</v>
      </c>
      <c r="K136" s="87">
        <v>41</v>
      </c>
    </row>
    <row r="137" spans="1:11" ht="17.100000000000001" customHeight="1" thickBot="1">
      <c r="A137" s="8">
        <v>50005599</v>
      </c>
      <c r="B137" s="9"/>
      <c r="C137" s="10" t="s">
        <v>627</v>
      </c>
      <c r="D137" s="10" t="s">
        <v>624</v>
      </c>
      <c r="E137" s="10" t="s">
        <v>639</v>
      </c>
      <c r="F137" s="86" t="s">
        <v>676</v>
      </c>
      <c r="G137" s="10" t="s">
        <v>3</v>
      </c>
      <c r="H137" s="87">
        <v>33000</v>
      </c>
      <c r="I137" s="88">
        <f t="shared" si="4"/>
        <v>24.75</v>
      </c>
      <c r="J137" s="88">
        <f t="shared" si="5"/>
        <v>990</v>
      </c>
      <c r="K137" s="87">
        <v>40</v>
      </c>
    </row>
    <row r="138" spans="1:11" ht="17.100000000000001" customHeight="1" thickBot="1">
      <c r="A138" s="8">
        <v>50007004</v>
      </c>
      <c r="B138" s="9"/>
      <c r="C138" s="10" t="s">
        <v>627</v>
      </c>
      <c r="D138" s="10" t="s">
        <v>624</v>
      </c>
      <c r="E138" s="10" t="s">
        <v>639</v>
      </c>
      <c r="F138" s="86" t="s">
        <v>676</v>
      </c>
      <c r="G138" s="10" t="s">
        <v>283</v>
      </c>
      <c r="H138" s="87">
        <v>43000</v>
      </c>
      <c r="I138" s="88">
        <f t="shared" si="4"/>
        <v>32.25</v>
      </c>
      <c r="J138" s="88">
        <f t="shared" si="5"/>
        <v>1290</v>
      </c>
      <c r="K138" s="87">
        <v>40</v>
      </c>
    </row>
    <row r="139" spans="1:11" ht="17.100000000000001" customHeight="1" thickBot="1">
      <c r="A139" s="8">
        <v>50006452</v>
      </c>
      <c r="B139" s="9"/>
      <c r="C139" s="10" t="s">
        <v>627</v>
      </c>
      <c r="D139" s="10" t="s">
        <v>624</v>
      </c>
      <c r="E139" s="10" t="s">
        <v>639</v>
      </c>
      <c r="F139" s="86" t="s">
        <v>673</v>
      </c>
      <c r="G139" s="10" t="s">
        <v>167</v>
      </c>
      <c r="H139" s="87">
        <v>12990</v>
      </c>
      <c r="I139" s="88">
        <f t="shared" si="4"/>
        <v>9.7424999999999997</v>
      </c>
      <c r="J139" s="88">
        <f t="shared" si="5"/>
        <v>389.7</v>
      </c>
      <c r="K139" s="87">
        <v>40</v>
      </c>
    </row>
    <row r="140" spans="1:11" ht="17.100000000000001" customHeight="1" thickBot="1">
      <c r="A140" s="8">
        <v>50006321</v>
      </c>
      <c r="B140" s="9"/>
      <c r="C140" s="10" t="s">
        <v>627</v>
      </c>
      <c r="D140" s="10" t="s">
        <v>633</v>
      </c>
      <c r="E140" s="10" t="s">
        <v>636</v>
      </c>
      <c r="F140" s="86" t="s">
        <v>662</v>
      </c>
      <c r="G140" s="10" t="s">
        <v>551</v>
      </c>
      <c r="H140" s="87">
        <v>65000</v>
      </c>
      <c r="I140" s="88">
        <f t="shared" si="4"/>
        <v>48.75</v>
      </c>
      <c r="J140" s="88">
        <f t="shared" si="5"/>
        <v>1950</v>
      </c>
      <c r="K140" s="87">
        <v>40</v>
      </c>
    </row>
    <row r="141" spans="1:11" ht="17.100000000000001" customHeight="1" thickBot="1">
      <c r="A141" s="8">
        <v>50006490</v>
      </c>
      <c r="B141" s="9"/>
      <c r="C141" s="10" t="s">
        <v>627</v>
      </c>
      <c r="D141" s="10" t="s">
        <v>624</v>
      </c>
      <c r="E141" s="10" t="s">
        <v>637</v>
      </c>
      <c r="F141" s="86" t="s">
        <v>685</v>
      </c>
      <c r="G141" s="10" t="s">
        <v>477</v>
      </c>
      <c r="H141" s="87">
        <v>69000</v>
      </c>
      <c r="I141" s="88">
        <f t="shared" si="4"/>
        <v>51.75</v>
      </c>
      <c r="J141" s="88">
        <f t="shared" si="5"/>
        <v>1966.5</v>
      </c>
      <c r="K141" s="87">
        <v>38</v>
      </c>
    </row>
    <row r="142" spans="1:11" ht="17.100000000000001" customHeight="1" thickBot="1">
      <c r="A142" s="8">
        <v>50007020</v>
      </c>
      <c r="B142" s="9"/>
      <c r="C142" s="10" t="s">
        <v>627</v>
      </c>
      <c r="D142" s="10" t="s">
        <v>624</v>
      </c>
      <c r="E142" s="10" t="s">
        <v>639</v>
      </c>
      <c r="F142" s="86" t="s">
        <v>676</v>
      </c>
      <c r="G142" s="10" t="s">
        <v>291</v>
      </c>
      <c r="H142" s="87">
        <v>43000</v>
      </c>
      <c r="I142" s="88">
        <f t="shared" si="4"/>
        <v>32.25</v>
      </c>
      <c r="J142" s="88">
        <f t="shared" si="5"/>
        <v>1225.5</v>
      </c>
      <c r="K142" s="87">
        <v>38</v>
      </c>
    </row>
    <row r="143" spans="1:11" ht="17.100000000000001" customHeight="1" thickBot="1">
      <c r="A143" s="8">
        <v>50006436</v>
      </c>
      <c r="B143" s="9"/>
      <c r="C143" s="10" t="s">
        <v>625</v>
      </c>
      <c r="D143" s="10" t="s">
        <v>344</v>
      </c>
      <c r="E143" s="10" t="s">
        <v>345</v>
      </c>
      <c r="F143" s="86" t="s">
        <v>697</v>
      </c>
      <c r="G143" s="10" t="s">
        <v>351</v>
      </c>
      <c r="H143" s="87">
        <v>4900</v>
      </c>
      <c r="I143" s="88">
        <f t="shared" si="4"/>
        <v>3.6750000000000003</v>
      </c>
      <c r="J143" s="88">
        <f t="shared" si="5"/>
        <v>135.97500000000002</v>
      </c>
      <c r="K143" s="87">
        <v>37</v>
      </c>
    </row>
    <row r="144" spans="1:11" ht="17.100000000000001" customHeight="1" thickBot="1">
      <c r="A144" s="8">
        <v>50006722</v>
      </c>
      <c r="B144" s="9"/>
      <c r="C144" s="10" t="s">
        <v>626</v>
      </c>
      <c r="D144" s="10" t="s">
        <v>624</v>
      </c>
      <c r="E144" s="10" t="s">
        <v>638</v>
      </c>
      <c r="F144" s="86" t="s">
        <v>698</v>
      </c>
      <c r="G144" s="10" t="s">
        <v>222</v>
      </c>
      <c r="H144" s="87">
        <v>79000</v>
      </c>
      <c r="I144" s="88">
        <f t="shared" si="4"/>
        <v>59.25</v>
      </c>
      <c r="J144" s="88">
        <f t="shared" si="5"/>
        <v>2192.25</v>
      </c>
      <c r="K144" s="87">
        <v>37</v>
      </c>
    </row>
    <row r="145" spans="1:11" ht="17.100000000000001" customHeight="1" thickBot="1">
      <c r="A145" s="8">
        <v>50006947</v>
      </c>
      <c r="B145" s="9"/>
      <c r="C145" s="10" t="s">
        <v>627</v>
      </c>
      <c r="D145" s="10" t="s">
        <v>624</v>
      </c>
      <c r="E145" s="10" t="s">
        <v>636</v>
      </c>
      <c r="F145" s="86" t="s">
        <v>661</v>
      </c>
      <c r="G145" s="10" t="s">
        <v>256</v>
      </c>
      <c r="H145" s="87">
        <v>85000</v>
      </c>
      <c r="I145" s="88">
        <f t="shared" si="4"/>
        <v>63.75</v>
      </c>
      <c r="J145" s="88">
        <f t="shared" si="5"/>
        <v>2358.75</v>
      </c>
      <c r="K145" s="87">
        <v>37</v>
      </c>
    </row>
    <row r="146" spans="1:11" ht="17.100000000000001" customHeight="1" thickBot="1">
      <c r="A146" s="8">
        <v>50007016</v>
      </c>
      <c r="B146" s="9"/>
      <c r="C146" s="10" t="s">
        <v>627</v>
      </c>
      <c r="D146" s="10" t="s">
        <v>624</v>
      </c>
      <c r="E146" s="10" t="s">
        <v>639</v>
      </c>
      <c r="F146" s="86" t="s">
        <v>676</v>
      </c>
      <c r="G146" s="10" t="s">
        <v>288</v>
      </c>
      <c r="H146" s="87">
        <v>43000</v>
      </c>
      <c r="I146" s="88">
        <f t="shared" si="4"/>
        <v>32.25</v>
      </c>
      <c r="J146" s="88">
        <f t="shared" si="5"/>
        <v>1193.25</v>
      </c>
      <c r="K146" s="87">
        <v>37</v>
      </c>
    </row>
    <row r="147" spans="1:11" ht="17.100000000000001" customHeight="1" thickBot="1">
      <c r="A147" s="8">
        <v>50007119</v>
      </c>
      <c r="B147" s="9"/>
      <c r="C147" s="10" t="s">
        <v>627</v>
      </c>
      <c r="D147" s="10" t="s">
        <v>624</v>
      </c>
      <c r="E147" s="10" t="s">
        <v>639</v>
      </c>
      <c r="F147" s="86" t="s">
        <v>679</v>
      </c>
      <c r="G147" s="10" t="s">
        <v>327</v>
      </c>
      <c r="H147" s="87">
        <v>27000</v>
      </c>
      <c r="I147" s="88">
        <f t="shared" si="4"/>
        <v>20.25</v>
      </c>
      <c r="J147" s="88">
        <f t="shared" si="5"/>
        <v>749.25</v>
      </c>
      <c r="K147" s="87">
        <v>37</v>
      </c>
    </row>
    <row r="148" spans="1:11" ht="17.100000000000001" customHeight="1" thickBot="1">
      <c r="A148" s="8">
        <v>50007089</v>
      </c>
      <c r="B148" s="9"/>
      <c r="C148" s="10" t="s">
        <v>625</v>
      </c>
      <c r="D148" s="10" t="s">
        <v>344</v>
      </c>
      <c r="E148" s="10" t="s">
        <v>345</v>
      </c>
      <c r="F148" s="86" t="s">
        <v>699</v>
      </c>
      <c r="G148" s="10" t="s">
        <v>353</v>
      </c>
      <c r="H148" s="87">
        <v>5900</v>
      </c>
      <c r="I148" s="88">
        <f t="shared" si="4"/>
        <v>4.4249999999999998</v>
      </c>
      <c r="J148" s="88">
        <f t="shared" si="5"/>
        <v>159.29999999999998</v>
      </c>
      <c r="K148" s="87">
        <v>36</v>
      </c>
    </row>
    <row r="149" spans="1:11" ht="17.100000000000001" customHeight="1" thickBot="1">
      <c r="A149" s="8">
        <v>50006711</v>
      </c>
      <c r="B149" s="9"/>
      <c r="C149" s="10" t="s">
        <v>626</v>
      </c>
      <c r="D149" s="10" t="s">
        <v>624</v>
      </c>
      <c r="E149" s="10" t="s">
        <v>638</v>
      </c>
      <c r="F149" s="86" t="s">
        <v>695</v>
      </c>
      <c r="G149" s="10" t="s">
        <v>220</v>
      </c>
      <c r="H149" s="87">
        <v>69000</v>
      </c>
      <c r="I149" s="88">
        <f t="shared" si="4"/>
        <v>51.75</v>
      </c>
      <c r="J149" s="88">
        <f t="shared" si="5"/>
        <v>1863</v>
      </c>
      <c r="K149" s="87">
        <v>36</v>
      </c>
    </row>
    <row r="150" spans="1:11" ht="17.100000000000001" customHeight="1" thickBot="1">
      <c r="A150" s="8">
        <v>50007116</v>
      </c>
      <c r="B150" s="9"/>
      <c r="C150" s="10" t="s">
        <v>627</v>
      </c>
      <c r="D150" s="10" t="s">
        <v>624</v>
      </c>
      <c r="E150" s="10" t="s">
        <v>639</v>
      </c>
      <c r="F150" s="86" t="s">
        <v>679</v>
      </c>
      <c r="G150" s="10" t="s">
        <v>324</v>
      </c>
      <c r="H150" s="87">
        <v>27000</v>
      </c>
      <c r="I150" s="88">
        <f t="shared" si="4"/>
        <v>20.25</v>
      </c>
      <c r="J150" s="88">
        <f t="shared" si="5"/>
        <v>729</v>
      </c>
      <c r="K150" s="87">
        <v>36</v>
      </c>
    </row>
    <row r="151" spans="1:11" ht="17.100000000000001" customHeight="1" thickBot="1">
      <c r="A151" s="8">
        <v>50005875</v>
      </c>
      <c r="B151" s="9"/>
      <c r="C151" s="10" t="s">
        <v>627</v>
      </c>
      <c r="D151" s="10" t="s">
        <v>629</v>
      </c>
      <c r="E151" s="10" t="s">
        <v>345</v>
      </c>
      <c r="F151" s="86" t="s">
        <v>700</v>
      </c>
      <c r="G151" s="10" t="s">
        <v>448</v>
      </c>
      <c r="H151" s="87">
        <v>69000</v>
      </c>
      <c r="I151" s="88">
        <f t="shared" si="4"/>
        <v>51.75</v>
      </c>
      <c r="J151" s="88">
        <f t="shared" si="5"/>
        <v>1759.5</v>
      </c>
      <c r="K151" s="87">
        <v>34</v>
      </c>
    </row>
    <row r="152" spans="1:11" ht="17.100000000000001" customHeight="1" thickBot="1">
      <c r="A152" s="8">
        <v>50005664</v>
      </c>
      <c r="B152" s="9"/>
      <c r="C152" s="10" t="s">
        <v>627</v>
      </c>
      <c r="D152" s="10" t="s">
        <v>632</v>
      </c>
      <c r="E152" s="10" t="s">
        <v>637</v>
      </c>
      <c r="F152" s="86" t="s">
        <v>701</v>
      </c>
      <c r="G152" s="10" t="s">
        <v>449</v>
      </c>
      <c r="H152" s="87">
        <v>89000</v>
      </c>
      <c r="I152" s="88">
        <f t="shared" si="4"/>
        <v>66.75</v>
      </c>
      <c r="J152" s="88">
        <f t="shared" si="5"/>
        <v>2202.75</v>
      </c>
      <c r="K152" s="87">
        <v>33</v>
      </c>
    </row>
    <row r="153" spans="1:11" ht="17.100000000000001" customHeight="1" thickBot="1">
      <c r="A153" s="8">
        <v>50006107</v>
      </c>
      <c r="B153" s="9"/>
      <c r="C153" s="10" t="s">
        <v>626</v>
      </c>
      <c r="D153" s="10" t="s">
        <v>629</v>
      </c>
      <c r="E153" s="10" t="s">
        <v>638</v>
      </c>
      <c r="F153" s="86" t="s">
        <v>680</v>
      </c>
      <c r="G153" s="10" t="s">
        <v>411</v>
      </c>
      <c r="H153" s="87">
        <v>93000</v>
      </c>
      <c r="I153" s="88">
        <f t="shared" si="4"/>
        <v>69.75</v>
      </c>
      <c r="J153" s="88">
        <f t="shared" si="5"/>
        <v>2232</v>
      </c>
      <c r="K153" s="87">
        <v>32</v>
      </c>
    </row>
    <row r="154" spans="1:11" ht="17.100000000000001" customHeight="1" thickBot="1">
      <c r="A154" s="8">
        <v>50006381</v>
      </c>
      <c r="B154" s="9"/>
      <c r="C154" s="10" t="s">
        <v>627</v>
      </c>
      <c r="D154" s="10" t="s">
        <v>624</v>
      </c>
      <c r="E154" s="10" t="s">
        <v>639</v>
      </c>
      <c r="F154" s="86" t="s">
        <v>659</v>
      </c>
      <c r="G154" s="10" t="s">
        <v>138</v>
      </c>
      <c r="H154" s="87">
        <v>39000</v>
      </c>
      <c r="I154" s="88">
        <f t="shared" si="4"/>
        <v>29.25</v>
      </c>
      <c r="J154" s="88">
        <f t="shared" si="5"/>
        <v>936</v>
      </c>
      <c r="K154" s="87">
        <v>32</v>
      </c>
    </row>
    <row r="155" spans="1:11" ht="17.100000000000001" customHeight="1" thickBot="1">
      <c r="A155" s="8">
        <v>50006514</v>
      </c>
      <c r="B155" s="9"/>
      <c r="C155" s="10" t="s">
        <v>627</v>
      </c>
      <c r="D155" s="10" t="s">
        <v>624</v>
      </c>
      <c r="E155" s="10" t="s">
        <v>637</v>
      </c>
      <c r="F155" s="86" t="s">
        <v>702</v>
      </c>
      <c r="G155" s="10" t="s">
        <v>488</v>
      </c>
      <c r="H155" s="87">
        <v>45000</v>
      </c>
      <c r="I155" s="88">
        <f t="shared" si="4"/>
        <v>33.75</v>
      </c>
      <c r="J155" s="88">
        <f t="shared" si="5"/>
        <v>1046.25</v>
      </c>
      <c r="K155" s="87">
        <v>31</v>
      </c>
    </row>
    <row r="156" spans="1:11" ht="17.100000000000001" customHeight="1" thickBot="1">
      <c r="A156" s="8">
        <v>50006390</v>
      </c>
      <c r="B156" s="9"/>
      <c r="C156" s="10" t="s">
        <v>627</v>
      </c>
      <c r="D156" s="10" t="s">
        <v>624</v>
      </c>
      <c r="E156" s="10" t="s">
        <v>639</v>
      </c>
      <c r="F156" s="86" t="s">
        <v>667</v>
      </c>
      <c r="G156" s="10" t="s">
        <v>144</v>
      </c>
      <c r="H156" s="87">
        <v>39000</v>
      </c>
      <c r="I156" s="88">
        <f t="shared" si="4"/>
        <v>29.25</v>
      </c>
      <c r="J156" s="88">
        <f t="shared" si="5"/>
        <v>906.75</v>
      </c>
      <c r="K156" s="87">
        <v>31</v>
      </c>
    </row>
    <row r="157" spans="1:11" ht="17.100000000000001" customHeight="1" thickBot="1">
      <c r="A157" s="8">
        <v>50006414</v>
      </c>
      <c r="B157" s="9"/>
      <c r="C157" s="10" t="s">
        <v>627</v>
      </c>
      <c r="D157" s="10" t="s">
        <v>624</v>
      </c>
      <c r="E157" s="10" t="s">
        <v>639</v>
      </c>
      <c r="F157" s="86" t="s">
        <v>663</v>
      </c>
      <c r="G157" s="10" t="s">
        <v>152</v>
      </c>
      <c r="H157" s="87">
        <v>49000</v>
      </c>
      <c r="I157" s="88">
        <f t="shared" si="4"/>
        <v>36.75</v>
      </c>
      <c r="J157" s="88">
        <f t="shared" si="5"/>
        <v>1139.25</v>
      </c>
      <c r="K157" s="87">
        <v>31</v>
      </c>
    </row>
    <row r="158" spans="1:11" ht="17.100000000000001" customHeight="1" thickBot="1">
      <c r="A158" s="8">
        <v>50007163</v>
      </c>
      <c r="B158" s="9"/>
      <c r="C158" s="10" t="s">
        <v>627</v>
      </c>
      <c r="D158" s="10" t="s">
        <v>629</v>
      </c>
      <c r="E158" s="10" t="s">
        <v>639</v>
      </c>
      <c r="F158" s="86" t="s">
        <v>691</v>
      </c>
      <c r="G158" s="10" t="s">
        <v>529</v>
      </c>
      <c r="H158" s="87">
        <v>69000</v>
      </c>
      <c r="I158" s="88">
        <f t="shared" si="4"/>
        <v>51.75</v>
      </c>
      <c r="J158" s="88">
        <f t="shared" si="5"/>
        <v>1604.25</v>
      </c>
      <c r="K158" s="87">
        <v>31</v>
      </c>
    </row>
    <row r="159" spans="1:11" ht="17.100000000000001" customHeight="1" thickBot="1">
      <c r="A159" s="8">
        <v>50006937</v>
      </c>
      <c r="B159" s="9"/>
      <c r="C159" s="10" t="s">
        <v>627</v>
      </c>
      <c r="D159" s="10" t="s">
        <v>633</v>
      </c>
      <c r="E159" s="10" t="s">
        <v>636</v>
      </c>
      <c r="F159" s="86" t="s">
        <v>662</v>
      </c>
      <c r="G159" s="10" t="s">
        <v>553</v>
      </c>
      <c r="H159" s="87">
        <v>79000</v>
      </c>
      <c r="I159" s="88">
        <f t="shared" si="4"/>
        <v>59.25</v>
      </c>
      <c r="J159" s="88">
        <f t="shared" si="5"/>
        <v>1777.5</v>
      </c>
      <c r="K159" s="87">
        <v>30</v>
      </c>
    </row>
    <row r="160" spans="1:11" ht="17.100000000000001" customHeight="1" thickBot="1">
      <c r="A160" s="8">
        <v>50006139</v>
      </c>
      <c r="B160" s="9"/>
      <c r="C160" s="10" t="s">
        <v>626</v>
      </c>
      <c r="D160" s="10" t="s">
        <v>629</v>
      </c>
      <c r="E160" s="10" t="s">
        <v>638</v>
      </c>
      <c r="F160" s="86" t="s">
        <v>680</v>
      </c>
      <c r="G160" s="10" t="s">
        <v>104</v>
      </c>
      <c r="H160" s="87">
        <v>149000</v>
      </c>
      <c r="I160" s="88">
        <f t="shared" si="4"/>
        <v>111.75</v>
      </c>
      <c r="J160" s="88">
        <f t="shared" si="5"/>
        <v>3240.75</v>
      </c>
      <c r="K160" s="87">
        <v>29</v>
      </c>
    </row>
    <row r="161" spans="1:11" ht="17.100000000000001" customHeight="1" thickBot="1">
      <c r="A161" s="8">
        <v>50006416</v>
      </c>
      <c r="B161" s="9"/>
      <c r="C161" s="10" t="s">
        <v>627</v>
      </c>
      <c r="D161" s="10" t="s">
        <v>624</v>
      </c>
      <c r="E161" s="10" t="s">
        <v>639</v>
      </c>
      <c r="F161" s="86" t="s">
        <v>663</v>
      </c>
      <c r="G161" s="10" t="s">
        <v>154</v>
      </c>
      <c r="H161" s="87">
        <v>49000</v>
      </c>
      <c r="I161" s="88">
        <f t="shared" si="4"/>
        <v>36.75</v>
      </c>
      <c r="J161" s="88">
        <f t="shared" si="5"/>
        <v>1065.75</v>
      </c>
      <c r="K161" s="87">
        <v>29</v>
      </c>
    </row>
    <row r="162" spans="1:11" ht="17.100000000000001" customHeight="1" thickBot="1">
      <c r="A162" s="8">
        <v>50006573</v>
      </c>
      <c r="B162" s="9"/>
      <c r="C162" s="10" t="s">
        <v>627</v>
      </c>
      <c r="D162" s="10" t="s">
        <v>624</v>
      </c>
      <c r="E162" s="10" t="s">
        <v>643</v>
      </c>
      <c r="F162" s="86" t="s">
        <v>677</v>
      </c>
      <c r="G162" s="10" t="s">
        <v>201</v>
      </c>
      <c r="H162" s="87">
        <v>70000</v>
      </c>
      <c r="I162" s="88">
        <f t="shared" si="4"/>
        <v>52.5</v>
      </c>
      <c r="J162" s="88">
        <f t="shared" si="5"/>
        <v>1470</v>
      </c>
      <c r="K162" s="87">
        <v>28</v>
      </c>
    </row>
    <row r="163" spans="1:11" ht="17.100000000000001" customHeight="1" thickBot="1">
      <c r="A163" s="8">
        <v>50006896</v>
      </c>
      <c r="B163" s="9"/>
      <c r="C163" s="10" t="s">
        <v>627</v>
      </c>
      <c r="D163" s="10" t="s">
        <v>624</v>
      </c>
      <c r="E163" s="10" t="s">
        <v>636</v>
      </c>
      <c r="F163" s="86" t="s">
        <v>674</v>
      </c>
      <c r="G163" s="10" t="s">
        <v>241</v>
      </c>
      <c r="H163" s="87">
        <v>55000</v>
      </c>
      <c r="I163" s="88">
        <f t="shared" si="4"/>
        <v>41.25</v>
      </c>
      <c r="J163" s="88">
        <f t="shared" si="5"/>
        <v>1155</v>
      </c>
      <c r="K163" s="87">
        <v>28</v>
      </c>
    </row>
    <row r="164" spans="1:11" ht="17.100000000000001" customHeight="1" thickBot="1">
      <c r="A164" s="8">
        <v>50005661</v>
      </c>
      <c r="B164" s="9"/>
      <c r="C164" s="10" t="s">
        <v>627</v>
      </c>
      <c r="D164" s="10" t="s">
        <v>624</v>
      </c>
      <c r="E164" s="10" t="s">
        <v>637</v>
      </c>
      <c r="F164" s="86" t="s">
        <v>703</v>
      </c>
      <c r="G164" s="10" t="s">
        <v>482</v>
      </c>
      <c r="H164" s="87">
        <v>79000</v>
      </c>
      <c r="I164" s="88">
        <f t="shared" si="4"/>
        <v>59.25</v>
      </c>
      <c r="J164" s="88">
        <f t="shared" si="5"/>
        <v>1659</v>
      </c>
      <c r="K164" s="87">
        <v>28</v>
      </c>
    </row>
    <row r="165" spans="1:11" ht="17.100000000000001" customHeight="1" thickBot="1">
      <c r="A165" s="8">
        <v>50005837</v>
      </c>
      <c r="B165" s="9"/>
      <c r="C165" s="10" t="s">
        <v>627</v>
      </c>
      <c r="D165" s="10" t="s">
        <v>624</v>
      </c>
      <c r="E165" s="10" t="s">
        <v>637</v>
      </c>
      <c r="F165" s="86" t="s">
        <v>670</v>
      </c>
      <c r="G165" s="10" t="s">
        <v>44</v>
      </c>
      <c r="H165" s="87">
        <v>35000</v>
      </c>
      <c r="I165" s="88">
        <f t="shared" si="4"/>
        <v>26.25</v>
      </c>
      <c r="J165" s="88">
        <f t="shared" si="5"/>
        <v>708.75</v>
      </c>
      <c r="K165" s="87">
        <v>27</v>
      </c>
    </row>
    <row r="166" spans="1:11" ht="17.100000000000001" customHeight="1" thickBot="1">
      <c r="A166" s="8">
        <v>50006945</v>
      </c>
      <c r="B166" s="9"/>
      <c r="C166" s="10" t="s">
        <v>627</v>
      </c>
      <c r="D166" s="10" t="s">
        <v>624</v>
      </c>
      <c r="E166" s="10" t="s">
        <v>636</v>
      </c>
      <c r="F166" s="86" t="s">
        <v>661</v>
      </c>
      <c r="G166" s="10" t="s">
        <v>254</v>
      </c>
      <c r="H166" s="87">
        <v>85000</v>
      </c>
      <c r="I166" s="88">
        <f t="shared" si="4"/>
        <v>63.75</v>
      </c>
      <c r="J166" s="88">
        <f t="shared" si="5"/>
        <v>1657.5</v>
      </c>
      <c r="K166" s="87">
        <v>26</v>
      </c>
    </row>
    <row r="167" spans="1:11" ht="17.100000000000001" customHeight="1" thickBot="1">
      <c r="A167" s="8">
        <v>50007009</v>
      </c>
      <c r="B167" s="9"/>
      <c r="C167" s="10" t="s">
        <v>627</v>
      </c>
      <c r="D167" s="10" t="s">
        <v>624</v>
      </c>
      <c r="E167" s="10" t="s">
        <v>639</v>
      </c>
      <c r="F167" s="86" t="s">
        <v>676</v>
      </c>
      <c r="G167" s="10" t="s">
        <v>285</v>
      </c>
      <c r="H167" s="87">
        <v>43000</v>
      </c>
      <c r="I167" s="88">
        <f t="shared" si="4"/>
        <v>32.25</v>
      </c>
      <c r="J167" s="88">
        <f t="shared" si="5"/>
        <v>838.5</v>
      </c>
      <c r="K167" s="87">
        <v>26</v>
      </c>
    </row>
    <row r="168" spans="1:11" ht="17.100000000000001" customHeight="1" thickBot="1">
      <c r="A168" s="8">
        <v>50007088</v>
      </c>
      <c r="B168" s="9"/>
      <c r="C168" s="10" t="s">
        <v>625</v>
      </c>
      <c r="D168" s="10" t="s">
        <v>624</v>
      </c>
      <c r="E168" s="10" t="s">
        <v>345</v>
      </c>
      <c r="F168" s="86" t="s">
        <v>704</v>
      </c>
      <c r="G168" s="10" t="s">
        <v>361</v>
      </c>
      <c r="H168" s="87">
        <v>4900</v>
      </c>
      <c r="I168" s="88">
        <f t="shared" si="4"/>
        <v>3.6750000000000003</v>
      </c>
      <c r="J168" s="88">
        <f t="shared" si="5"/>
        <v>91.875</v>
      </c>
      <c r="K168" s="87">
        <v>25</v>
      </c>
    </row>
    <row r="169" spans="1:11" ht="17.100000000000001" customHeight="1" thickBot="1">
      <c r="A169" s="8">
        <v>50006889</v>
      </c>
      <c r="B169" s="9"/>
      <c r="C169" s="10" t="s">
        <v>627</v>
      </c>
      <c r="D169" s="10" t="s">
        <v>624</v>
      </c>
      <c r="E169" s="10" t="s">
        <v>636</v>
      </c>
      <c r="F169" s="86" t="s">
        <v>674</v>
      </c>
      <c r="G169" s="10" t="s">
        <v>238</v>
      </c>
      <c r="H169" s="87">
        <v>55000</v>
      </c>
      <c r="I169" s="88">
        <f t="shared" si="4"/>
        <v>41.25</v>
      </c>
      <c r="J169" s="88">
        <f t="shared" si="5"/>
        <v>1031.25</v>
      </c>
      <c r="K169" s="87">
        <v>25</v>
      </c>
    </row>
    <row r="170" spans="1:11" ht="17.100000000000001" customHeight="1" thickBot="1">
      <c r="A170" s="8">
        <v>50006453</v>
      </c>
      <c r="B170" s="9"/>
      <c r="C170" s="10" t="s">
        <v>627</v>
      </c>
      <c r="D170" s="10" t="s">
        <v>624</v>
      </c>
      <c r="E170" s="10" t="s">
        <v>639</v>
      </c>
      <c r="F170" s="86" t="s">
        <v>673</v>
      </c>
      <c r="G170" s="10" t="s">
        <v>168</v>
      </c>
      <c r="H170" s="87">
        <v>12990</v>
      </c>
      <c r="I170" s="88">
        <f t="shared" si="4"/>
        <v>9.7424999999999997</v>
      </c>
      <c r="J170" s="88">
        <f t="shared" si="5"/>
        <v>243.5625</v>
      </c>
      <c r="K170" s="87">
        <v>25</v>
      </c>
    </row>
    <row r="171" spans="1:11" ht="17.100000000000001" customHeight="1" thickBot="1">
      <c r="A171" s="8">
        <v>50006198</v>
      </c>
      <c r="B171" s="9"/>
      <c r="C171" s="10" t="s">
        <v>628</v>
      </c>
      <c r="D171" s="10" t="s">
        <v>624</v>
      </c>
      <c r="E171" s="10" t="s">
        <v>638</v>
      </c>
      <c r="F171" s="86" t="s">
        <v>705</v>
      </c>
      <c r="G171" s="10" t="s">
        <v>110</v>
      </c>
      <c r="H171" s="87">
        <v>99000</v>
      </c>
      <c r="I171" s="88">
        <f t="shared" si="4"/>
        <v>74.25</v>
      </c>
      <c r="J171" s="88">
        <f t="shared" si="5"/>
        <v>1856.25</v>
      </c>
      <c r="K171" s="87">
        <v>25</v>
      </c>
    </row>
    <row r="172" spans="1:11" ht="17.100000000000001" customHeight="1" thickBot="1">
      <c r="A172" s="8">
        <v>50007087</v>
      </c>
      <c r="B172" s="9"/>
      <c r="C172" s="10" t="s">
        <v>625</v>
      </c>
      <c r="D172" s="10" t="s">
        <v>624</v>
      </c>
      <c r="E172" s="10" t="s">
        <v>345</v>
      </c>
      <c r="F172" s="86" t="s">
        <v>704</v>
      </c>
      <c r="G172" s="10" t="s">
        <v>360</v>
      </c>
      <c r="H172" s="87">
        <v>4900</v>
      </c>
      <c r="I172" s="88">
        <f t="shared" si="4"/>
        <v>3.6750000000000003</v>
      </c>
      <c r="J172" s="88">
        <f t="shared" si="5"/>
        <v>88.2</v>
      </c>
      <c r="K172" s="87">
        <v>24</v>
      </c>
    </row>
    <row r="173" spans="1:11" ht="17.100000000000001" customHeight="1" thickBot="1">
      <c r="A173" s="8">
        <v>50005783</v>
      </c>
      <c r="B173" s="9"/>
      <c r="C173" s="10" t="s">
        <v>626</v>
      </c>
      <c r="D173" s="10" t="s">
        <v>630</v>
      </c>
      <c r="E173" s="10" t="s">
        <v>638</v>
      </c>
      <c r="F173" s="86" t="s">
        <v>706</v>
      </c>
      <c r="G173" s="10" t="s">
        <v>429</v>
      </c>
      <c r="H173" s="87">
        <v>109000</v>
      </c>
      <c r="I173" s="88">
        <f t="shared" si="4"/>
        <v>81.75</v>
      </c>
      <c r="J173" s="88">
        <f t="shared" si="5"/>
        <v>1962</v>
      </c>
      <c r="K173" s="87">
        <v>24</v>
      </c>
    </row>
    <row r="174" spans="1:11" ht="17.100000000000001" customHeight="1" thickBot="1">
      <c r="A174" s="8">
        <v>50006631</v>
      </c>
      <c r="B174" s="9"/>
      <c r="C174" s="10" t="s">
        <v>627</v>
      </c>
      <c r="D174" s="10" t="s">
        <v>624</v>
      </c>
      <c r="E174" s="10" t="s">
        <v>637</v>
      </c>
      <c r="F174" s="86" t="s">
        <v>707</v>
      </c>
      <c r="G174" s="10" t="s">
        <v>210</v>
      </c>
      <c r="H174" s="87">
        <v>49000</v>
      </c>
      <c r="I174" s="88">
        <f t="shared" si="4"/>
        <v>36.75</v>
      </c>
      <c r="J174" s="88">
        <f t="shared" si="5"/>
        <v>882</v>
      </c>
      <c r="K174" s="87">
        <v>24</v>
      </c>
    </row>
    <row r="175" spans="1:11" ht="17.100000000000001" customHeight="1" thickBot="1">
      <c r="A175" s="8">
        <v>50006788</v>
      </c>
      <c r="B175" s="9"/>
      <c r="C175" s="10" t="s">
        <v>627</v>
      </c>
      <c r="D175" s="10" t="s">
        <v>624</v>
      </c>
      <c r="E175" s="10" t="s">
        <v>636</v>
      </c>
      <c r="F175" s="86" t="s">
        <v>694</v>
      </c>
      <c r="G175" s="10" t="s">
        <v>228</v>
      </c>
      <c r="H175" s="87">
        <v>69000</v>
      </c>
      <c r="I175" s="88">
        <f t="shared" si="4"/>
        <v>51.75</v>
      </c>
      <c r="J175" s="88">
        <f t="shared" si="5"/>
        <v>1035</v>
      </c>
      <c r="K175" s="87">
        <v>20</v>
      </c>
    </row>
    <row r="176" spans="1:11" ht="17.100000000000001" customHeight="1" thickBot="1">
      <c r="A176" s="8">
        <v>50006479</v>
      </c>
      <c r="B176" s="9"/>
      <c r="C176" s="10" t="s">
        <v>627</v>
      </c>
      <c r="D176" s="10" t="s">
        <v>631</v>
      </c>
      <c r="E176" s="10" t="s">
        <v>637</v>
      </c>
      <c r="F176" s="86" t="s">
        <v>708</v>
      </c>
      <c r="G176" s="10" t="s">
        <v>451</v>
      </c>
      <c r="H176" s="87">
        <v>55000</v>
      </c>
      <c r="I176" s="88">
        <f t="shared" si="4"/>
        <v>41.25</v>
      </c>
      <c r="J176" s="88">
        <f t="shared" si="5"/>
        <v>825</v>
      </c>
      <c r="K176" s="87">
        <v>20</v>
      </c>
    </row>
    <row r="177" spans="1:11" ht="17.100000000000001" customHeight="1" thickBot="1">
      <c r="A177" s="8">
        <v>50005847</v>
      </c>
      <c r="B177" s="9"/>
      <c r="C177" s="10" t="s">
        <v>627</v>
      </c>
      <c r="D177" s="10" t="s">
        <v>624</v>
      </c>
      <c r="E177" s="10" t="s">
        <v>637</v>
      </c>
      <c r="F177" s="86" t="s">
        <v>709</v>
      </c>
      <c r="G177" s="10" t="s">
        <v>49</v>
      </c>
      <c r="H177" s="87">
        <v>79000</v>
      </c>
      <c r="I177" s="88">
        <f t="shared" si="4"/>
        <v>59.25</v>
      </c>
      <c r="J177" s="88">
        <f t="shared" si="5"/>
        <v>1125.75</v>
      </c>
      <c r="K177" s="87">
        <v>19</v>
      </c>
    </row>
    <row r="178" spans="1:11" ht="17.100000000000001" customHeight="1" thickBot="1">
      <c r="A178" s="8">
        <v>50006423</v>
      </c>
      <c r="B178" s="9"/>
      <c r="C178" s="10" t="s">
        <v>627</v>
      </c>
      <c r="D178" s="10" t="s">
        <v>624</v>
      </c>
      <c r="E178" s="10" t="s">
        <v>639</v>
      </c>
      <c r="F178" s="86" t="s">
        <v>710</v>
      </c>
      <c r="G178" s="10" t="s">
        <v>158</v>
      </c>
      <c r="H178" s="87">
        <v>29000</v>
      </c>
      <c r="I178" s="88">
        <f t="shared" si="4"/>
        <v>21.75</v>
      </c>
      <c r="J178" s="88">
        <f t="shared" si="5"/>
        <v>391.5</v>
      </c>
      <c r="K178" s="87">
        <v>18</v>
      </c>
    </row>
    <row r="179" spans="1:11" ht="17.100000000000001" customHeight="1" thickBot="1">
      <c r="A179" s="8">
        <v>50007120</v>
      </c>
      <c r="B179" s="9"/>
      <c r="C179" s="10" t="s">
        <v>627</v>
      </c>
      <c r="D179" s="10" t="s">
        <v>624</v>
      </c>
      <c r="E179" s="10" t="s">
        <v>639</v>
      </c>
      <c r="F179" s="86" t="s">
        <v>679</v>
      </c>
      <c r="G179" s="10" t="s">
        <v>328</v>
      </c>
      <c r="H179" s="87">
        <v>27000</v>
      </c>
      <c r="I179" s="88">
        <f t="shared" si="4"/>
        <v>20.25</v>
      </c>
      <c r="J179" s="88">
        <f t="shared" si="5"/>
        <v>364.5</v>
      </c>
      <c r="K179" s="87">
        <v>18</v>
      </c>
    </row>
    <row r="180" spans="1:11" ht="17.100000000000001" customHeight="1" thickBot="1">
      <c r="A180" s="8">
        <v>50007145</v>
      </c>
      <c r="B180" s="9"/>
      <c r="C180" s="10" t="s">
        <v>627</v>
      </c>
      <c r="D180" s="10" t="s">
        <v>624</v>
      </c>
      <c r="E180" s="10" t="s">
        <v>637</v>
      </c>
      <c r="F180" s="86" t="s">
        <v>681</v>
      </c>
      <c r="G180" s="10" t="s">
        <v>332</v>
      </c>
      <c r="H180" s="87">
        <v>43000</v>
      </c>
      <c r="I180" s="88">
        <f t="shared" si="4"/>
        <v>32.25</v>
      </c>
      <c r="J180" s="88">
        <f t="shared" si="5"/>
        <v>516</v>
      </c>
      <c r="K180" s="87">
        <v>16</v>
      </c>
    </row>
    <row r="181" spans="1:11" ht="17.100000000000001" customHeight="1" thickBot="1">
      <c r="A181" s="8">
        <v>50006630</v>
      </c>
      <c r="B181" s="9"/>
      <c r="C181" s="10" t="s">
        <v>627</v>
      </c>
      <c r="D181" s="10" t="s">
        <v>624</v>
      </c>
      <c r="E181" s="10" t="s">
        <v>637</v>
      </c>
      <c r="F181" s="86" t="s">
        <v>707</v>
      </c>
      <c r="G181" s="10" t="s">
        <v>468</v>
      </c>
      <c r="H181" s="87">
        <v>49000</v>
      </c>
      <c r="I181" s="88">
        <f t="shared" si="4"/>
        <v>36.75</v>
      </c>
      <c r="J181" s="88">
        <f t="shared" si="5"/>
        <v>588</v>
      </c>
      <c r="K181" s="87">
        <v>16</v>
      </c>
    </row>
    <row r="182" spans="1:11" ht="17.100000000000001" customHeight="1" thickBot="1">
      <c r="A182" s="8">
        <v>50006066</v>
      </c>
      <c r="B182" s="9"/>
      <c r="C182" s="10" t="s">
        <v>626</v>
      </c>
      <c r="D182" s="10" t="s">
        <v>624</v>
      </c>
      <c r="E182" s="10" t="s">
        <v>638</v>
      </c>
      <c r="F182" s="86" t="s">
        <v>695</v>
      </c>
      <c r="G182" s="10" t="s">
        <v>394</v>
      </c>
      <c r="H182" s="87">
        <v>59000</v>
      </c>
      <c r="I182" s="88">
        <f t="shared" si="4"/>
        <v>44.25</v>
      </c>
      <c r="J182" s="88">
        <f t="shared" si="5"/>
        <v>663.75</v>
      </c>
      <c r="K182" s="87">
        <v>15</v>
      </c>
    </row>
    <row r="183" spans="1:11" ht="17.100000000000001" customHeight="1" thickBot="1">
      <c r="A183" s="8">
        <v>50007129</v>
      </c>
      <c r="B183" s="9"/>
      <c r="C183" s="10" t="s">
        <v>627</v>
      </c>
      <c r="D183" s="10" t="s">
        <v>624</v>
      </c>
      <c r="E183" s="10" t="s">
        <v>637</v>
      </c>
      <c r="F183" s="86" t="s">
        <v>711</v>
      </c>
      <c r="G183" s="10" t="s">
        <v>470</v>
      </c>
      <c r="H183" s="87">
        <v>43000</v>
      </c>
      <c r="I183" s="88">
        <f t="shared" si="4"/>
        <v>32.25</v>
      </c>
      <c r="J183" s="88">
        <f t="shared" si="5"/>
        <v>483.75</v>
      </c>
      <c r="K183" s="87">
        <v>15</v>
      </c>
    </row>
    <row r="184" spans="1:11" ht="17.100000000000001" customHeight="1" thickBot="1">
      <c r="A184" s="8">
        <v>50006719</v>
      </c>
      <c r="B184" s="9"/>
      <c r="C184" s="10" t="s">
        <v>626</v>
      </c>
      <c r="D184" s="10" t="s">
        <v>624</v>
      </c>
      <c r="E184" s="10" t="s">
        <v>638</v>
      </c>
      <c r="F184" s="86" t="s">
        <v>698</v>
      </c>
      <c r="G184" s="10" t="s">
        <v>397</v>
      </c>
      <c r="H184" s="87">
        <v>79000</v>
      </c>
      <c r="I184" s="88">
        <f t="shared" si="4"/>
        <v>59.25</v>
      </c>
      <c r="J184" s="88">
        <f t="shared" si="5"/>
        <v>770.25</v>
      </c>
      <c r="K184" s="87">
        <v>13</v>
      </c>
    </row>
    <row r="185" spans="1:11" ht="17.100000000000001" customHeight="1" thickBot="1">
      <c r="A185" s="8">
        <v>50005853</v>
      </c>
      <c r="B185" s="9"/>
      <c r="C185" s="10" t="s">
        <v>627</v>
      </c>
      <c r="D185" s="10" t="s">
        <v>624</v>
      </c>
      <c r="E185" s="10" t="s">
        <v>637</v>
      </c>
      <c r="F185" s="86" t="s">
        <v>712</v>
      </c>
      <c r="G185" s="10" t="s">
        <v>487</v>
      </c>
      <c r="H185" s="87">
        <v>59000</v>
      </c>
      <c r="I185" s="88">
        <f t="shared" si="4"/>
        <v>44.25</v>
      </c>
      <c r="J185" s="88">
        <f t="shared" si="5"/>
        <v>575.25</v>
      </c>
      <c r="K185" s="87">
        <v>13</v>
      </c>
    </row>
    <row r="186" spans="1:11" ht="17.100000000000001" customHeight="1" thickBot="1">
      <c r="A186" s="8">
        <v>50005897</v>
      </c>
      <c r="B186" s="9"/>
      <c r="C186" s="10" t="s">
        <v>627</v>
      </c>
      <c r="D186" s="10" t="s">
        <v>624</v>
      </c>
      <c r="E186" s="10" t="s">
        <v>643</v>
      </c>
      <c r="F186" s="86" t="s">
        <v>660</v>
      </c>
      <c r="G186" s="10" t="s">
        <v>64</v>
      </c>
      <c r="H186" s="87">
        <v>49000</v>
      </c>
      <c r="I186" s="88">
        <f t="shared" si="4"/>
        <v>36.75</v>
      </c>
      <c r="J186" s="88">
        <f t="shared" si="5"/>
        <v>441</v>
      </c>
      <c r="K186" s="87">
        <v>12</v>
      </c>
    </row>
    <row r="187" spans="1:11" ht="17.100000000000001" customHeight="1" thickBot="1">
      <c r="A187" s="8">
        <v>50007138</v>
      </c>
      <c r="B187" s="9"/>
      <c r="C187" s="10" t="s">
        <v>627</v>
      </c>
      <c r="D187" s="10" t="s">
        <v>624</v>
      </c>
      <c r="E187" s="10" t="s">
        <v>637</v>
      </c>
      <c r="F187" s="86" t="s">
        <v>681</v>
      </c>
      <c r="G187" s="10" t="s">
        <v>329</v>
      </c>
      <c r="H187" s="87">
        <v>43000</v>
      </c>
      <c r="I187" s="88">
        <f t="shared" si="4"/>
        <v>32.25</v>
      </c>
      <c r="J187" s="88">
        <f t="shared" si="5"/>
        <v>387</v>
      </c>
      <c r="K187" s="87">
        <v>12</v>
      </c>
    </row>
    <row r="188" spans="1:11" ht="17.100000000000001" customHeight="1" thickBot="1">
      <c r="A188" s="8">
        <v>50006449</v>
      </c>
      <c r="B188" s="9"/>
      <c r="C188" s="10" t="s">
        <v>627</v>
      </c>
      <c r="D188" s="10" t="s">
        <v>624</v>
      </c>
      <c r="E188" s="10" t="s">
        <v>639</v>
      </c>
      <c r="F188" s="86" t="s">
        <v>673</v>
      </c>
      <c r="G188" s="10" t="s">
        <v>515</v>
      </c>
      <c r="H188" s="87">
        <v>12990</v>
      </c>
      <c r="I188" s="88">
        <f t="shared" si="4"/>
        <v>9.7424999999999997</v>
      </c>
      <c r="J188" s="88">
        <f t="shared" si="5"/>
        <v>116.91</v>
      </c>
      <c r="K188" s="87">
        <v>12</v>
      </c>
    </row>
    <row r="189" spans="1:11" ht="17.100000000000001" customHeight="1" thickBot="1">
      <c r="A189" s="8">
        <v>50006990</v>
      </c>
      <c r="B189" s="9"/>
      <c r="C189" s="10" t="s">
        <v>627</v>
      </c>
      <c r="D189" s="10" t="s">
        <v>629</v>
      </c>
      <c r="E189" s="10" t="s">
        <v>639</v>
      </c>
      <c r="F189" s="86" t="s">
        <v>693</v>
      </c>
      <c r="G189" s="10" t="s">
        <v>522</v>
      </c>
      <c r="H189" s="87">
        <v>89000</v>
      </c>
      <c r="I189" s="88">
        <f t="shared" si="4"/>
        <v>66.75</v>
      </c>
      <c r="J189" s="88">
        <f t="shared" si="5"/>
        <v>801</v>
      </c>
      <c r="K189" s="87">
        <v>12</v>
      </c>
    </row>
    <row r="190" spans="1:11" ht="17.100000000000001" customHeight="1" thickBot="1">
      <c r="A190" s="8">
        <v>50005879</v>
      </c>
      <c r="B190" s="9"/>
      <c r="C190" s="10" t="s">
        <v>625</v>
      </c>
      <c r="D190" s="10" t="s">
        <v>624</v>
      </c>
      <c r="E190" s="10" t="s">
        <v>654</v>
      </c>
      <c r="F190" s="86" t="s">
        <v>713</v>
      </c>
      <c r="G190" s="10" t="s">
        <v>362</v>
      </c>
      <c r="H190" s="87">
        <v>59000</v>
      </c>
      <c r="I190" s="88">
        <f t="shared" si="4"/>
        <v>44.25</v>
      </c>
      <c r="J190" s="88">
        <f t="shared" si="5"/>
        <v>486.75</v>
      </c>
      <c r="K190" s="87">
        <v>11</v>
      </c>
    </row>
    <row r="191" spans="1:11" ht="17.100000000000001" customHeight="1" thickBot="1">
      <c r="A191" s="8">
        <v>50007099</v>
      </c>
      <c r="B191" s="9"/>
      <c r="C191" s="10" t="s">
        <v>627</v>
      </c>
      <c r="D191" s="10" t="s">
        <v>344</v>
      </c>
      <c r="E191" s="10" t="s">
        <v>345</v>
      </c>
      <c r="F191" s="86" t="s">
        <v>714</v>
      </c>
      <c r="G191" s="10" t="s">
        <v>315</v>
      </c>
      <c r="H191" s="87">
        <v>59000</v>
      </c>
      <c r="I191" s="88">
        <f t="shared" si="4"/>
        <v>44.25</v>
      </c>
      <c r="J191" s="88">
        <f t="shared" si="5"/>
        <v>486.75</v>
      </c>
      <c r="K191" s="87">
        <v>11</v>
      </c>
    </row>
    <row r="192" spans="1:11" ht="17.100000000000001" customHeight="1" thickBot="1">
      <c r="A192" s="8">
        <v>50007137</v>
      </c>
      <c r="B192" s="9"/>
      <c r="C192" s="10" t="s">
        <v>627</v>
      </c>
      <c r="D192" s="10" t="s">
        <v>624</v>
      </c>
      <c r="E192" s="10" t="s">
        <v>637</v>
      </c>
      <c r="F192" s="86" t="s">
        <v>681</v>
      </c>
      <c r="G192" s="10" t="s">
        <v>466</v>
      </c>
      <c r="H192" s="87">
        <v>43000</v>
      </c>
      <c r="I192" s="88">
        <f t="shared" si="4"/>
        <v>32.25</v>
      </c>
      <c r="J192" s="88">
        <f t="shared" si="5"/>
        <v>354.75</v>
      </c>
      <c r="K192" s="87">
        <v>11</v>
      </c>
    </row>
    <row r="193" spans="1:11" ht="17.100000000000001" customHeight="1" thickBot="1">
      <c r="A193" s="8">
        <v>50006383</v>
      </c>
      <c r="B193" s="9"/>
      <c r="C193" s="10" t="s">
        <v>627</v>
      </c>
      <c r="D193" s="10" t="s">
        <v>624</v>
      </c>
      <c r="E193" s="10" t="s">
        <v>639</v>
      </c>
      <c r="F193" s="86" t="s">
        <v>667</v>
      </c>
      <c r="G193" s="10" t="s">
        <v>139</v>
      </c>
      <c r="H193" s="87">
        <v>39000</v>
      </c>
      <c r="I193" s="88">
        <f t="shared" si="4"/>
        <v>29.25</v>
      </c>
      <c r="J193" s="88">
        <f t="shared" si="5"/>
        <v>321.75</v>
      </c>
      <c r="K193" s="87">
        <v>11</v>
      </c>
    </row>
    <row r="194" spans="1:11" ht="17.100000000000001" customHeight="1" thickBot="1">
      <c r="A194" s="8">
        <v>50006424</v>
      </c>
      <c r="B194" s="9"/>
      <c r="C194" s="10" t="s">
        <v>627</v>
      </c>
      <c r="D194" s="10" t="s">
        <v>624</v>
      </c>
      <c r="E194" s="10" t="s">
        <v>639</v>
      </c>
      <c r="F194" s="86" t="s">
        <v>710</v>
      </c>
      <c r="G194" s="10" t="s">
        <v>159</v>
      </c>
      <c r="H194" s="87">
        <v>29000</v>
      </c>
      <c r="I194" s="88">
        <f t="shared" si="4"/>
        <v>21.75</v>
      </c>
      <c r="J194" s="88">
        <f t="shared" si="5"/>
        <v>239.25</v>
      </c>
      <c r="K194" s="87">
        <v>11</v>
      </c>
    </row>
    <row r="195" spans="1:11" ht="17.100000000000001" customHeight="1" thickBot="1">
      <c r="A195" s="8">
        <v>50007057</v>
      </c>
      <c r="B195" s="9"/>
      <c r="C195" s="10" t="s">
        <v>627</v>
      </c>
      <c r="D195" s="10" t="s">
        <v>624</v>
      </c>
      <c r="E195" s="10" t="s">
        <v>639</v>
      </c>
      <c r="F195" s="86" t="s">
        <v>663</v>
      </c>
      <c r="G195" s="10" t="s">
        <v>538</v>
      </c>
      <c r="H195" s="87">
        <v>49000</v>
      </c>
      <c r="I195" s="88">
        <f t="shared" si="4"/>
        <v>36.75</v>
      </c>
      <c r="J195" s="88">
        <f t="shared" si="5"/>
        <v>404.25</v>
      </c>
      <c r="K195" s="87">
        <v>11</v>
      </c>
    </row>
    <row r="196" spans="1:11" ht="17.100000000000001" customHeight="1" thickBot="1">
      <c r="A196" s="8">
        <v>50007105</v>
      </c>
      <c r="B196" s="9"/>
      <c r="C196" s="10" t="s">
        <v>627</v>
      </c>
      <c r="D196" s="10" t="s">
        <v>629</v>
      </c>
      <c r="E196" s="10" t="s">
        <v>642</v>
      </c>
      <c r="F196" s="86" t="s">
        <v>665</v>
      </c>
      <c r="G196" s="10" t="s">
        <v>320</v>
      </c>
      <c r="H196" s="87">
        <v>49000</v>
      </c>
      <c r="I196" s="88">
        <f t="shared" si="4"/>
        <v>36.75</v>
      </c>
      <c r="J196" s="88">
        <f t="shared" si="5"/>
        <v>404.25</v>
      </c>
      <c r="K196" s="87">
        <v>11</v>
      </c>
    </row>
    <row r="197" spans="1:11" ht="17.100000000000001" customHeight="1" thickBot="1">
      <c r="A197" s="8">
        <v>50006569</v>
      </c>
      <c r="B197" s="9"/>
      <c r="C197" s="10" t="s">
        <v>625</v>
      </c>
      <c r="D197" s="10" t="s">
        <v>624</v>
      </c>
      <c r="E197" s="10" t="s">
        <v>654</v>
      </c>
      <c r="F197" s="86" t="s">
        <v>715</v>
      </c>
      <c r="G197" s="10" t="s">
        <v>364</v>
      </c>
      <c r="H197" s="87">
        <v>70000</v>
      </c>
      <c r="I197" s="88">
        <f t="shared" si="4"/>
        <v>52.5</v>
      </c>
      <c r="J197" s="88">
        <f t="shared" si="5"/>
        <v>525</v>
      </c>
      <c r="K197" s="87">
        <v>10</v>
      </c>
    </row>
    <row r="198" spans="1:11" ht="17.100000000000001" customHeight="1" thickBot="1">
      <c r="A198" s="8">
        <v>50005601</v>
      </c>
      <c r="B198" s="9"/>
      <c r="C198" s="10" t="s">
        <v>627</v>
      </c>
      <c r="D198" s="10" t="s">
        <v>624</v>
      </c>
      <c r="E198" s="10" t="s">
        <v>639</v>
      </c>
      <c r="F198" s="86" t="s">
        <v>716</v>
      </c>
      <c r="G198" s="10" t="s">
        <v>4</v>
      </c>
      <c r="H198" s="87">
        <v>49000</v>
      </c>
      <c r="I198" s="88">
        <f t="shared" ref="I198:I261" si="6">H198*0.00075</f>
        <v>36.75</v>
      </c>
      <c r="J198" s="88">
        <f t="shared" ref="J198:J261" si="7">I198*K198</f>
        <v>367.5</v>
      </c>
      <c r="K198" s="87">
        <v>10</v>
      </c>
    </row>
    <row r="199" spans="1:11" ht="17.100000000000001" customHeight="1" thickBot="1">
      <c r="A199" s="8">
        <v>50007058</v>
      </c>
      <c r="B199" s="9"/>
      <c r="C199" s="10" t="s">
        <v>627</v>
      </c>
      <c r="D199" s="10" t="s">
        <v>624</v>
      </c>
      <c r="E199" s="10" t="s">
        <v>639</v>
      </c>
      <c r="F199" s="86" t="s">
        <v>663</v>
      </c>
      <c r="G199" s="10" t="s">
        <v>304</v>
      </c>
      <c r="H199" s="87">
        <v>49000</v>
      </c>
      <c r="I199" s="88">
        <f t="shared" si="6"/>
        <v>36.75</v>
      </c>
      <c r="J199" s="88">
        <f t="shared" si="7"/>
        <v>367.5</v>
      </c>
      <c r="K199" s="87">
        <v>10</v>
      </c>
    </row>
    <row r="200" spans="1:11" ht="17.100000000000001" customHeight="1" thickBot="1">
      <c r="A200" s="8">
        <v>50006027</v>
      </c>
      <c r="B200" s="9"/>
      <c r="C200" s="10" t="s">
        <v>626</v>
      </c>
      <c r="D200" s="10" t="s">
        <v>629</v>
      </c>
      <c r="E200" s="10" t="s">
        <v>638</v>
      </c>
      <c r="F200" s="86" t="s">
        <v>680</v>
      </c>
      <c r="G200" s="10" t="s">
        <v>408</v>
      </c>
      <c r="H200" s="87">
        <v>129000</v>
      </c>
      <c r="I200" s="88">
        <f t="shared" si="6"/>
        <v>96.75</v>
      </c>
      <c r="J200" s="88">
        <f t="shared" si="7"/>
        <v>870.75</v>
      </c>
      <c r="K200" s="87">
        <v>9</v>
      </c>
    </row>
    <row r="201" spans="1:11" ht="17.100000000000001" customHeight="1" thickBot="1">
      <c r="A201" s="8">
        <v>50005835</v>
      </c>
      <c r="B201" s="9"/>
      <c r="C201" s="10" t="s">
        <v>627</v>
      </c>
      <c r="D201" s="10" t="s">
        <v>624</v>
      </c>
      <c r="E201" s="10" t="s">
        <v>637</v>
      </c>
      <c r="F201" s="86" t="s">
        <v>670</v>
      </c>
      <c r="G201" s="10" t="s">
        <v>42</v>
      </c>
      <c r="H201" s="87">
        <v>35000</v>
      </c>
      <c r="I201" s="88">
        <f t="shared" si="6"/>
        <v>26.25</v>
      </c>
      <c r="J201" s="88">
        <f t="shared" si="7"/>
        <v>236.25</v>
      </c>
      <c r="K201" s="87">
        <v>9</v>
      </c>
    </row>
    <row r="202" spans="1:11" ht="17.100000000000001" customHeight="1" thickBot="1">
      <c r="A202" s="8">
        <v>50006431</v>
      </c>
      <c r="B202" s="9"/>
      <c r="C202" s="10" t="s">
        <v>627</v>
      </c>
      <c r="D202" s="10" t="s">
        <v>624</v>
      </c>
      <c r="E202" s="10" t="s">
        <v>639</v>
      </c>
      <c r="F202" s="86" t="s">
        <v>676</v>
      </c>
      <c r="G202" s="10" t="s">
        <v>511</v>
      </c>
      <c r="H202" s="87">
        <v>29000</v>
      </c>
      <c r="I202" s="88">
        <f t="shared" si="6"/>
        <v>21.75</v>
      </c>
      <c r="J202" s="88">
        <f t="shared" si="7"/>
        <v>195.75</v>
      </c>
      <c r="K202" s="87">
        <v>9</v>
      </c>
    </row>
    <row r="203" spans="1:11" ht="17.100000000000001" customHeight="1" thickBot="1">
      <c r="A203" s="8">
        <v>50006537</v>
      </c>
      <c r="B203" s="9"/>
      <c r="C203" s="10" t="s">
        <v>627</v>
      </c>
      <c r="D203" s="10" t="s">
        <v>624</v>
      </c>
      <c r="E203" s="10" t="s">
        <v>639</v>
      </c>
      <c r="F203" s="86" t="s">
        <v>717</v>
      </c>
      <c r="G203" s="10" t="s">
        <v>188</v>
      </c>
      <c r="H203" s="87">
        <v>79000</v>
      </c>
      <c r="I203" s="88">
        <f t="shared" si="6"/>
        <v>59.25</v>
      </c>
      <c r="J203" s="88">
        <f t="shared" si="7"/>
        <v>533.25</v>
      </c>
      <c r="K203" s="87">
        <v>9</v>
      </c>
    </row>
    <row r="204" spans="1:11" ht="17.100000000000001" customHeight="1" thickBot="1">
      <c r="A204" s="8">
        <v>50007091</v>
      </c>
      <c r="B204" s="9"/>
      <c r="C204" s="10" t="s">
        <v>625</v>
      </c>
      <c r="D204" s="10" t="s">
        <v>344</v>
      </c>
      <c r="E204" s="10" t="s">
        <v>345</v>
      </c>
      <c r="F204" s="86" t="s">
        <v>699</v>
      </c>
      <c r="G204" s="10" t="s">
        <v>313</v>
      </c>
      <c r="H204" s="87">
        <v>5900</v>
      </c>
      <c r="I204" s="88">
        <f t="shared" si="6"/>
        <v>4.4249999999999998</v>
      </c>
      <c r="J204" s="88">
        <f t="shared" si="7"/>
        <v>35.4</v>
      </c>
      <c r="K204" s="87">
        <v>8</v>
      </c>
    </row>
    <row r="205" spans="1:11" ht="17.100000000000001" customHeight="1" thickBot="1">
      <c r="A205" s="8">
        <v>50005727</v>
      </c>
      <c r="B205" s="9"/>
      <c r="C205" s="10" t="s">
        <v>626</v>
      </c>
      <c r="D205" s="10" t="s">
        <v>630</v>
      </c>
      <c r="E205" s="10" t="s">
        <v>638</v>
      </c>
      <c r="F205" s="86" t="s">
        <v>657</v>
      </c>
      <c r="G205" s="10" t="s">
        <v>437</v>
      </c>
      <c r="H205" s="87">
        <v>99000</v>
      </c>
      <c r="I205" s="88">
        <f t="shared" si="6"/>
        <v>74.25</v>
      </c>
      <c r="J205" s="88">
        <f t="shared" si="7"/>
        <v>594</v>
      </c>
      <c r="K205" s="87">
        <v>8</v>
      </c>
    </row>
    <row r="206" spans="1:11" ht="17.100000000000001" customHeight="1" thickBot="1">
      <c r="A206" s="8">
        <v>50005686</v>
      </c>
      <c r="B206" s="9"/>
      <c r="C206" s="10" t="s">
        <v>626</v>
      </c>
      <c r="D206" s="10" t="s">
        <v>629</v>
      </c>
      <c r="E206" s="10" t="s">
        <v>638</v>
      </c>
      <c r="F206" s="86" t="s">
        <v>718</v>
      </c>
      <c r="G206" s="10" t="s">
        <v>380</v>
      </c>
      <c r="H206" s="87">
        <v>179000</v>
      </c>
      <c r="I206" s="88">
        <f t="shared" si="6"/>
        <v>134.25</v>
      </c>
      <c r="J206" s="88">
        <f t="shared" si="7"/>
        <v>1074</v>
      </c>
      <c r="K206" s="87">
        <v>8</v>
      </c>
    </row>
    <row r="207" spans="1:11" ht="17.100000000000001" customHeight="1" thickBot="1">
      <c r="A207" s="8">
        <v>50006859</v>
      </c>
      <c r="B207" s="9"/>
      <c r="C207" s="10" t="s">
        <v>626</v>
      </c>
      <c r="D207" s="10" t="s">
        <v>629</v>
      </c>
      <c r="E207" s="10" t="s">
        <v>638</v>
      </c>
      <c r="F207" s="86" t="s">
        <v>719</v>
      </c>
      <c r="G207" s="10" t="s">
        <v>404</v>
      </c>
      <c r="H207" s="87">
        <v>169000</v>
      </c>
      <c r="I207" s="88">
        <f t="shared" si="6"/>
        <v>126.75</v>
      </c>
      <c r="J207" s="88">
        <f t="shared" si="7"/>
        <v>1014</v>
      </c>
      <c r="K207" s="87">
        <v>8</v>
      </c>
    </row>
    <row r="208" spans="1:11" ht="17.100000000000001" customHeight="1" thickBot="1">
      <c r="A208" s="8">
        <v>50006942</v>
      </c>
      <c r="B208" s="9"/>
      <c r="C208" s="10" t="s">
        <v>627</v>
      </c>
      <c r="D208" s="10" t="s">
        <v>624</v>
      </c>
      <c r="E208" s="10" t="s">
        <v>636</v>
      </c>
      <c r="F208" s="86" t="s">
        <v>661</v>
      </c>
      <c r="G208" s="10" t="s">
        <v>252</v>
      </c>
      <c r="H208" s="87">
        <v>85000</v>
      </c>
      <c r="I208" s="88">
        <f t="shared" si="6"/>
        <v>63.75</v>
      </c>
      <c r="J208" s="88">
        <f t="shared" si="7"/>
        <v>510</v>
      </c>
      <c r="K208" s="87">
        <v>8</v>
      </c>
    </row>
    <row r="209" spans="1:11" ht="17.100000000000001" customHeight="1" thickBot="1">
      <c r="A209" s="8">
        <v>50006279</v>
      </c>
      <c r="B209" s="9"/>
      <c r="C209" s="10" t="s">
        <v>627</v>
      </c>
      <c r="D209" s="10" t="s">
        <v>624</v>
      </c>
      <c r="E209" s="10" t="s">
        <v>637</v>
      </c>
      <c r="F209" s="86" t="s">
        <v>720</v>
      </c>
      <c r="G209" s="10" t="s">
        <v>124</v>
      </c>
      <c r="H209" s="87">
        <v>99000</v>
      </c>
      <c r="I209" s="88">
        <f t="shared" si="6"/>
        <v>74.25</v>
      </c>
      <c r="J209" s="88">
        <f t="shared" si="7"/>
        <v>594</v>
      </c>
      <c r="K209" s="87">
        <v>8</v>
      </c>
    </row>
    <row r="210" spans="1:11" ht="17.100000000000001" customHeight="1" thickBot="1">
      <c r="A210" s="8">
        <v>50007170</v>
      </c>
      <c r="B210" s="9"/>
      <c r="C210" s="10" t="s">
        <v>627</v>
      </c>
      <c r="D210" s="10" t="s">
        <v>624</v>
      </c>
      <c r="E210" s="10" t="s">
        <v>639</v>
      </c>
      <c r="F210" s="86" t="s">
        <v>721</v>
      </c>
      <c r="G210" s="10" t="s">
        <v>337</v>
      </c>
      <c r="H210" s="87">
        <v>49000</v>
      </c>
      <c r="I210" s="88">
        <f t="shared" si="6"/>
        <v>36.75</v>
      </c>
      <c r="J210" s="88">
        <f t="shared" si="7"/>
        <v>294</v>
      </c>
      <c r="K210" s="87">
        <v>8</v>
      </c>
    </row>
    <row r="211" spans="1:11" ht="17.100000000000001" customHeight="1" thickBot="1">
      <c r="A211" s="8">
        <v>50006323</v>
      </c>
      <c r="B211" s="9"/>
      <c r="C211" s="10" t="s">
        <v>627</v>
      </c>
      <c r="D211" s="10" t="s">
        <v>633</v>
      </c>
      <c r="E211" s="10" t="s">
        <v>636</v>
      </c>
      <c r="F211" s="86" t="s">
        <v>662</v>
      </c>
      <c r="G211" s="10" t="s">
        <v>126</v>
      </c>
      <c r="H211" s="87">
        <v>65000</v>
      </c>
      <c r="I211" s="88">
        <f t="shared" si="6"/>
        <v>48.75</v>
      </c>
      <c r="J211" s="88">
        <f t="shared" si="7"/>
        <v>390</v>
      </c>
      <c r="K211" s="87">
        <v>8</v>
      </c>
    </row>
    <row r="212" spans="1:11" ht="17.100000000000001" customHeight="1" thickBot="1">
      <c r="A212" s="8">
        <v>50006972</v>
      </c>
      <c r="B212" s="9"/>
      <c r="C212" s="10" t="s">
        <v>627</v>
      </c>
      <c r="D212" s="10" t="s">
        <v>633</v>
      </c>
      <c r="E212" s="10" t="s">
        <v>636</v>
      </c>
      <c r="F212" s="86" t="s">
        <v>662</v>
      </c>
      <c r="G212" s="10" t="s">
        <v>274</v>
      </c>
      <c r="H212" s="87">
        <v>65000</v>
      </c>
      <c r="I212" s="88">
        <f t="shared" si="6"/>
        <v>48.75</v>
      </c>
      <c r="J212" s="88">
        <f t="shared" si="7"/>
        <v>390</v>
      </c>
      <c r="K212" s="87">
        <v>8</v>
      </c>
    </row>
    <row r="213" spans="1:11" ht="17.100000000000001" customHeight="1" thickBot="1">
      <c r="A213" s="8">
        <v>50006903</v>
      </c>
      <c r="B213" s="9"/>
      <c r="C213" s="10" t="s">
        <v>627</v>
      </c>
      <c r="D213" s="10" t="s">
        <v>629</v>
      </c>
      <c r="E213" s="10" t="s">
        <v>636</v>
      </c>
      <c r="F213" s="86" t="s">
        <v>658</v>
      </c>
      <c r="G213" s="10" t="s">
        <v>245</v>
      </c>
      <c r="H213" s="87">
        <v>99000</v>
      </c>
      <c r="I213" s="88">
        <f t="shared" si="6"/>
        <v>74.25</v>
      </c>
      <c r="J213" s="88">
        <f t="shared" si="7"/>
        <v>594</v>
      </c>
      <c r="K213" s="87">
        <v>8</v>
      </c>
    </row>
    <row r="214" spans="1:11" ht="17.100000000000001" customHeight="1" thickBot="1">
      <c r="A214" s="8">
        <v>50007109</v>
      </c>
      <c r="B214" s="9"/>
      <c r="C214" s="10" t="s">
        <v>627</v>
      </c>
      <c r="D214" s="10" t="s">
        <v>629</v>
      </c>
      <c r="E214" s="10" t="s">
        <v>639</v>
      </c>
      <c r="F214" s="86" t="s">
        <v>722</v>
      </c>
      <c r="G214" s="10" t="s">
        <v>526</v>
      </c>
      <c r="H214" s="87">
        <v>99000</v>
      </c>
      <c r="I214" s="88">
        <f t="shared" si="6"/>
        <v>74.25</v>
      </c>
      <c r="J214" s="88">
        <f t="shared" si="7"/>
        <v>594</v>
      </c>
      <c r="K214" s="87">
        <v>8</v>
      </c>
    </row>
    <row r="215" spans="1:11" ht="17.100000000000001" customHeight="1" thickBot="1">
      <c r="A215" s="8">
        <v>50006568</v>
      </c>
      <c r="B215" s="9"/>
      <c r="C215" s="10" t="s">
        <v>625</v>
      </c>
      <c r="D215" s="10" t="s">
        <v>624</v>
      </c>
      <c r="E215" s="10" t="s">
        <v>654</v>
      </c>
      <c r="F215" s="86" t="s">
        <v>723</v>
      </c>
      <c r="G215" s="10" t="s">
        <v>363</v>
      </c>
      <c r="H215" s="87">
        <v>70000</v>
      </c>
      <c r="I215" s="88">
        <f t="shared" si="6"/>
        <v>52.5</v>
      </c>
      <c r="J215" s="88">
        <f t="shared" si="7"/>
        <v>367.5</v>
      </c>
      <c r="K215" s="87">
        <v>7</v>
      </c>
    </row>
    <row r="216" spans="1:11" ht="17.100000000000001" customHeight="1" thickBot="1">
      <c r="A216" s="8">
        <v>50006521</v>
      </c>
      <c r="B216" s="9"/>
      <c r="C216" s="10" t="s">
        <v>627</v>
      </c>
      <c r="D216" s="10" t="s">
        <v>634</v>
      </c>
      <c r="E216" s="10" t="s">
        <v>641</v>
      </c>
      <c r="F216" s="86" t="s">
        <v>687</v>
      </c>
      <c r="G216" s="10" t="s">
        <v>184</v>
      </c>
      <c r="H216" s="87">
        <v>27000</v>
      </c>
      <c r="I216" s="88">
        <f t="shared" si="6"/>
        <v>20.25</v>
      </c>
      <c r="J216" s="88">
        <f t="shared" si="7"/>
        <v>141.75</v>
      </c>
      <c r="K216" s="87">
        <v>7</v>
      </c>
    </row>
    <row r="217" spans="1:11" ht="17.100000000000001" customHeight="1" thickBot="1">
      <c r="A217" s="8">
        <v>50005880</v>
      </c>
      <c r="B217" s="9"/>
      <c r="C217" s="10" t="s">
        <v>627</v>
      </c>
      <c r="D217" s="10" t="s">
        <v>624</v>
      </c>
      <c r="E217" s="10" t="s">
        <v>643</v>
      </c>
      <c r="F217" s="86" t="s">
        <v>724</v>
      </c>
      <c r="G217" s="10" t="s">
        <v>587</v>
      </c>
      <c r="H217" s="87">
        <v>59000</v>
      </c>
      <c r="I217" s="88">
        <f t="shared" si="6"/>
        <v>44.25</v>
      </c>
      <c r="J217" s="88">
        <f t="shared" si="7"/>
        <v>309.75</v>
      </c>
      <c r="K217" s="87">
        <v>7</v>
      </c>
    </row>
    <row r="218" spans="1:11" ht="17.100000000000001" customHeight="1" thickBot="1">
      <c r="A218" s="8">
        <v>50006997</v>
      </c>
      <c r="B218" s="9"/>
      <c r="C218" s="10" t="s">
        <v>627</v>
      </c>
      <c r="D218" s="10" t="s">
        <v>624</v>
      </c>
      <c r="E218" s="10" t="s">
        <v>639</v>
      </c>
      <c r="F218" s="86" t="s">
        <v>666</v>
      </c>
      <c r="G218" s="10" t="s">
        <v>517</v>
      </c>
      <c r="H218" s="87">
        <v>35000</v>
      </c>
      <c r="I218" s="88">
        <f t="shared" si="6"/>
        <v>26.25</v>
      </c>
      <c r="J218" s="88">
        <f t="shared" si="7"/>
        <v>183.75</v>
      </c>
      <c r="K218" s="87">
        <v>7</v>
      </c>
    </row>
    <row r="219" spans="1:11" ht="17.100000000000001" customHeight="1" thickBot="1">
      <c r="A219" s="8">
        <v>50006819</v>
      </c>
      <c r="B219" s="9"/>
      <c r="C219" s="10" t="s">
        <v>626</v>
      </c>
      <c r="D219" s="10" t="s">
        <v>629</v>
      </c>
      <c r="E219" s="10" t="s">
        <v>638</v>
      </c>
      <c r="F219" s="86" t="s">
        <v>680</v>
      </c>
      <c r="G219" s="10" t="s">
        <v>232</v>
      </c>
      <c r="H219" s="87">
        <v>109000</v>
      </c>
      <c r="I219" s="88">
        <f t="shared" si="6"/>
        <v>81.75</v>
      </c>
      <c r="J219" s="88">
        <f t="shared" si="7"/>
        <v>490.5</v>
      </c>
      <c r="K219" s="87">
        <v>6</v>
      </c>
    </row>
    <row r="220" spans="1:11" ht="17.100000000000001" customHeight="1" thickBot="1">
      <c r="A220" s="8">
        <v>50006542</v>
      </c>
      <c r="B220" s="9"/>
      <c r="C220" s="10" t="s">
        <v>627</v>
      </c>
      <c r="D220" s="10" t="s">
        <v>624</v>
      </c>
      <c r="E220" s="10" t="s">
        <v>639</v>
      </c>
      <c r="F220" s="86" t="s">
        <v>717</v>
      </c>
      <c r="G220" s="10" t="s">
        <v>191</v>
      </c>
      <c r="H220" s="87">
        <v>69000</v>
      </c>
      <c r="I220" s="88">
        <f t="shared" si="6"/>
        <v>51.75</v>
      </c>
      <c r="J220" s="88">
        <f t="shared" si="7"/>
        <v>310.5</v>
      </c>
      <c r="K220" s="87">
        <v>6</v>
      </c>
    </row>
    <row r="221" spans="1:11" ht="17.100000000000001" customHeight="1" thickBot="1">
      <c r="A221" s="8">
        <v>50006091</v>
      </c>
      <c r="B221" s="9"/>
      <c r="C221" s="10" t="s">
        <v>626</v>
      </c>
      <c r="D221" s="10" t="s">
        <v>629</v>
      </c>
      <c r="E221" s="10" t="s">
        <v>638</v>
      </c>
      <c r="F221" s="86" t="s">
        <v>680</v>
      </c>
      <c r="G221" s="10" t="s">
        <v>101</v>
      </c>
      <c r="H221" s="87">
        <v>129000</v>
      </c>
      <c r="I221" s="88">
        <f t="shared" si="6"/>
        <v>96.75</v>
      </c>
      <c r="J221" s="88">
        <f t="shared" si="7"/>
        <v>483.75</v>
      </c>
      <c r="K221" s="87">
        <v>5</v>
      </c>
    </row>
    <row r="222" spans="1:11" ht="17.100000000000001" customHeight="1" thickBot="1">
      <c r="A222" s="8">
        <v>50005595</v>
      </c>
      <c r="B222" s="9"/>
      <c r="C222" s="10" t="s">
        <v>627</v>
      </c>
      <c r="D222" s="10" t="s">
        <v>624</v>
      </c>
      <c r="E222" s="10" t="s">
        <v>637</v>
      </c>
      <c r="F222" s="86" t="s">
        <v>725</v>
      </c>
      <c r="G222" s="10" t="s">
        <v>493</v>
      </c>
      <c r="H222" s="87">
        <v>45000</v>
      </c>
      <c r="I222" s="88">
        <f t="shared" si="6"/>
        <v>33.75</v>
      </c>
      <c r="J222" s="88">
        <f t="shared" si="7"/>
        <v>168.75</v>
      </c>
      <c r="K222" s="87">
        <v>5</v>
      </c>
    </row>
    <row r="223" spans="1:11" ht="17.100000000000001" customHeight="1" thickBot="1">
      <c r="A223" s="8">
        <v>50006426</v>
      </c>
      <c r="B223" s="9"/>
      <c r="C223" s="10" t="s">
        <v>627</v>
      </c>
      <c r="D223" s="10" t="s">
        <v>624</v>
      </c>
      <c r="E223" s="10" t="s">
        <v>639</v>
      </c>
      <c r="F223" s="86" t="s">
        <v>710</v>
      </c>
      <c r="G223" s="10" t="s">
        <v>161</v>
      </c>
      <c r="H223" s="87">
        <v>29000</v>
      </c>
      <c r="I223" s="88">
        <f t="shared" si="6"/>
        <v>21.75</v>
      </c>
      <c r="J223" s="88">
        <f t="shared" si="7"/>
        <v>108.75</v>
      </c>
      <c r="K223" s="87">
        <v>5</v>
      </c>
    </row>
    <row r="224" spans="1:11" ht="17.100000000000001" customHeight="1" thickBot="1">
      <c r="A224" s="8">
        <v>50006410</v>
      </c>
      <c r="B224" s="9"/>
      <c r="C224" s="10" t="s">
        <v>627</v>
      </c>
      <c r="D224" s="10" t="s">
        <v>624</v>
      </c>
      <c r="E224" s="10" t="s">
        <v>639</v>
      </c>
      <c r="F224" s="86" t="s">
        <v>663</v>
      </c>
      <c r="G224" s="10" t="s">
        <v>532</v>
      </c>
      <c r="H224" s="87">
        <v>45000</v>
      </c>
      <c r="I224" s="88">
        <f t="shared" si="6"/>
        <v>33.75</v>
      </c>
      <c r="J224" s="88">
        <f t="shared" si="7"/>
        <v>168.75</v>
      </c>
      <c r="K224" s="87">
        <v>5</v>
      </c>
    </row>
    <row r="225" spans="1:11" ht="17.100000000000001" customHeight="1" thickBot="1">
      <c r="A225" s="8">
        <v>50005832</v>
      </c>
      <c r="B225" s="9"/>
      <c r="C225" s="10" t="s">
        <v>627</v>
      </c>
      <c r="D225" s="10" t="s">
        <v>624</v>
      </c>
      <c r="E225" s="10" t="s">
        <v>639</v>
      </c>
      <c r="F225" s="86" t="s">
        <v>686</v>
      </c>
      <c r="G225" s="10" t="s">
        <v>41</v>
      </c>
      <c r="H225" s="87">
        <v>69000</v>
      </c>
      <c r="I225" s="88">
        <f t="shared" si="6"/>
        <v>51.75</v>
      </c>
      <c r="J225" s="88">
        <f t="shared" si="7"/>
        <v>258.75</v>
      </c>
      <c r="K225" s="87">
        <v>5</v>
      </c>
    </row>
    <row r="226" spans="1:11" ht="17.100000000000001" customHeight="1" thickBot="1">
      <c r="A226" s="8">
        <v>50006444</v>
      </c>
      <c r="B226" s="9"/>
      <c r="C226" s="10" t="s">
        <v>627</v>
      </c>
      <c r="D226" s="10" t="s">
        <v>629</v>
      </c>
      <c r="E226" s="10" t="s">
        <v>636</v>
      </c>
      <c r="F226" s="86" t="s">
        <v>689</v>
      </c>
      <c r="G226" s="10" t="s">
        <v>569</v>
      </c>
      <c r="H226" s="87">
        <v>59000</v>
      </c>
      <c r="I226" s="88">
        <f t="shared" si="6"/>
        <v>44.25</v>
      </c>
      <c r="J226" s="88">
        <f t="shared" si="7"/>
        <v>221.25</v>
      </c>
      <c r="K226" s="87">
        <v>5</v>
      </c>
    </row>
    <row r="227" spans="1:11" ht="17.100000000000001" customHeight="1" thickBot="1">
      <c r="A227" s="8">
        <v>50006508</v>
      </c>
      <c r="B227" s="9"/>
      <c r="C227" s="10" t="s">
        <v>627</v>
      </c>
      <c r="D227" s="10" t="s">
        <v>629</v>
      </c>
      <c r="E227" s="10" t="s">
        <v>641</v>
      </c>
      <c r="F227" s="86" t="s">
        <v>726</v>
      </c>
      <c r="G227" s="10" t="s">
        <v>574</v>
      </c>
      <c r="H227" s="87">
        <v>79000</v>
      </c>
      <c r="I227" s="88">
        <f t="shared" si="6"/>
        <v>59.25</v>
      </c>
      <c r="J227" s="88">
        <f t="shared" si="7"/>
        <v>296.25</v>
      </c>
      <c r="K227" s="87">
        <v>5</v>
      </c>
    </row>
    <row r="228" spans="1:11" ht="17.100000000000001" customHeight="1" thickBot="1">
      <c r="A228" s="8">
        <v>50005647</v>
      </c>
      <c r="B228" s="9"/>
      <c r="C228" s="10" t="s">
        <v>628</v>
      </c>
      <c r="D228" s="10" t="s">
        <v>632</v>
      </c>
      <c r="E228" s="10" t="s">
        <v>638</v>
      </c>
      <c r="F228" s="86" t="s">
        <v>727</v>
      </c>
      <c r="G228" s="10" t="s">
        <v>11</v>
      </c>
      <c r="H228" s="87">
        <v>259000</v>
      </c>
      <c r="I228" s="88">
        <f t="shared" si="6"/>
        <v>194.25</v>
      </c>
      <c r="J228" s="88">
        <f t="shared" si="7"/>
        <v>971.25</v>
      </c>
      <c r="K228" s="87">
        <v>5</v>
      </c>
    </row>
    <row r="229" spans="1:11" ht="17.100000000000001" customHeight="1" thickBot="1">
      <c r="A229" s="8">
        <v>50005932</v>
      </c>
      <c r="B229" s="9"/>
      <c r="C229" s="10" t="s">
        <v>628</v>
      </c>
      <c r="D229" s="10" t="s">
        <v>629</v>
      </c>
      <c r="E229" s="10" t="s">
        <v>638</v>
      </c>
      <c r="F229" s="86" t="s">
        <v>728</v>
      </c>
      <c r="G229" s="10" t="s">
        <v>77</v>
      </c>
      <c r="H229" s="87">
        <v>299000</v>
      </c>
      <c r="I229" s="88">
        <f t="shared" si="6"/>
        <v>224.25</v>
      </c>
      <c r="J229" s="88">
        <f t="shared" si="7"/>
        <v>1121.25</v>
      </c>
      <c r="K229" s="87">
        <v>5</v>
      </c>
    </row>
    <row r="230" spans="1:11" ht="17.100000000000001" customHeight="1" thickBot="1">
      <c r="A230" s="8">
        <v>50005951</v>
      </c>
      <c r="B230" s="9"/>
      <c r="C230" s="10" t="s">
        <v>628</v>
      </c>
      <c r="D230" s="10"/>
      <c r="E230" s="10"/>
      <c r="F230" s="86" t="e">
        <v>#VALUE!</v>
      </c>
      <c r="G230" s="10" t="s">
        <v>79</v>
      </c>
      <c r="H230" s="87">
        <v>79000</v>
      </c>
      <c r="I230" s="88">
        <f t="shared" si="6"/>
        <v>59.25</v>
      </c>
      <c r="J230" s="88">
        <f t="shared" si="7"/>
        <v>296.25</v>
      </c>
      <c r="K230" s="87">
        <v>5</v>
      </c>
    </row>
    <row r="231" spans="1:11" ht="17.100000000000001" customHeight="1" thickBot="1">
      <c r="A231" s="8">
        <v>50007149</v>
      </c>
      <c r="B231" s="9"/>
      <c r="C231" s="10" t="s">
        <v>628</v>
      </c>
      <c r="D231" s="10"/>
      <c r="E231" s="10"/>
      <c r="F231" s="86" t="e">
        <v>#VALUE!</v>
      </c>
      <c r="G231" s="10" t="s">
        <v>333</v>
      </c>
      <c r="H231" s="87">
        <v>69000</v>
      </c>
      <c r="I231" s="88">
        <f t="shared" si="6"/>
        <v>51.75</v>
      </c>
      <c r="J231" s="88">
        <f t="shared" si="7"/>
        <v>258.75</v>
      </c>
      <c r="K231" s="87">
        <v>5</v>
      </c>
    </row>
    <row r="232" spans="1:11" ht="17.100000000000001" customHeight="1" thickBot="1">
      <c r="A232" s="8">
        <v>50006559</v>
      </c>
      <c r="B232" s="9"/>
      <c r="C232" s="10" t="s">
        <v>625</v>
      </c>
      <c r="D232" s="10" t="s">
        <v>344</v>
      </c>
      <c r="E232" s="10" t="s">
        <v>345</v>
      </c>
      <c r="F232" s="86" t="s">
        <v>729</v>
      </c>
      <c r="G232" s="10" t="s">
        <v>350</v>
      </c>
      <c r="H232" s="87">
        <v>89000</v>
      </c>
      <c r="I232" s="88">
        <f t="shared" si="6"/>
        <v>66.75</v>
      </c>
      <c r="J232" s="88">
        <f t="shared" si="7"/>
        <v>267</v>
      </c>
      <c r="K232" s="87">
        <v>4</v>
      </c>
    </row>
    <row r="233" spans="1:11" ht="17.100000000000001" customHeight="1" thickBot="1">
      <c r="A233" s="8">
        <v>50006220</v>
      </c>
      <c r="B233" s="9"/>
      <c r="C233" s="10" t="s">
        <v>626</v>
      </c>
      <c r="D233" s="10" t="s">
        <v>630</v>
      </c>
      <c r="E233" s="10" t="s">
        <v>638</v>
      </c>
      <c r="F233" s="86" t="s">
        <v>657</v>
      </c>
      <c r="G233" s="10" t="s">
        <v>116</v>
      </c>
      <c r="H233" s="87">
        <v>99000</v>
      </c>
      <c r="I233" s="88">
        <f t="shared" si="6"/>
        <v>74.25</v>
      </c>
      <c r="J233" s="88">
        <f t="shared" si="7"/>
        <v>297</v>
      </c>
      <c r="K233" s="87">
        <v>4</v>
      </c>
    </row>
    <row r="234" spans="1:11" ht="17.100000000000001" customHeight="1" thickBot="1">
      <c r="A234" s="8">
        <v>50005711</v>
      </c>
      <c r="B234" s="9"/>
      <c r="C234" s="10" t="s">
        <v>626</v>
      </c>
      <c r="D234" s="10" t="s">
        <v>624</v>
      </c>
      <c r="E234" s="10" t="s">
        <v>638</v>
      </c>
      <c r="F234" s="86" t="s">
        <v>657</v>
      </c>
      <c r="G234" s="10" t="s">
        <v>430</v>
      </c>
      <c r="H234" s="87">
        <v>119000</v>
      </c>
      <c r="I234" s="88">
        <f t="shared" si="6"/>
        <v>89.25</v>
      </c>
      <c r="J234" s="88">
        <f t="shared" si="7"/>
        <v>357</v>
      </c>
      <c r="K234" s="87">
        <v>4</v>
      </c>
    </row>
    <row r="235" spans="1:11" ht="17.100000000000001" customHeight="1" thickBot="1">
      <c r="A235" s="8">
        <v>50006730</v>
      </c>
      <c r="B235" s="9"/>
      <c r="C235" s="10" t="s">
        <v>626</v>
      </c>
      <c r="D235" s="10" t="s">
        <v>624</v>
      </c>
      <c r="E235" s="10" t="s">
        <v>638</v>
      </c>
      <c r="F235" s="86" t="s">
        <v>657</v>
      </c>
      <c r="G235" s="10" t="s">
        <v>433</v>
      </c>
      <c r="H235" s="87">
        <v>79000</v>
      </c>
      <c r="I235" s="88">
        <f t="shared" si="6"/>
        <v>59.25</v>
      </c>
      <c r="J235" s="88">
        <f t="shared" si="7"/>
        <v>237</v>
      </c>
      <c r="K235" s="87">
        <v>4</v>
      </c>
    </row>
    <row r="236" spans="1:11" ht="17.100000000000001" customHeight="1" thickBot="1">
      <c r="A236" s="8">
        <v>50006714</v>
      </c>
      <c r="B236" s="9"/>
      <c r="C236" s="10" t="s">
        <v>626</v>
      </c>
      <c r="D236" s="10" t="s">
        <v>631</v>
      </c>
      <c r="E236" s="10" t="s">
        <v>638</v>
      </c>
      <c r="F236" s="86" t="s">
        <v>730</v>
      </c>
      <c r="G236" s="10" t="s">
        <v>390</v>
      </c>
      <c r="H236" s="87">
        <v>99000</v>
      </c>
      <c r="I236" s="88">
        <f t="shared" si="6"/>
        <v>74.25</v>
      </c>
      <c r="J236" s="88">
        <f t="shared" si="7"/>
        <v>297</v>
      </c>
      <c r="K236" s="87">
        <v>4</v>
      </c>
    </row>
    <row r="237" spans="1:11" ht="17.100000000000001" customHeight="1" thickBot="1">
      <c r="A237" s="8">
        <v>50006844</v>
      </c>
      <c r="B237" s="9"/>
      <c r="C237" s="10" t="s">
        <v>626</v>
      </c>
      <c r="D237" s="10" t="s">
        <v>631</v>
      </c>
      <c r="E237" s="10" t="s">
        <v>638</v>
      </c>
      <c r="F237" s="86" t="s">
        <v>730</v>
      </c>
      <c r="G237" s="10" t="s">
        <v>393</v>
      </c>
      <c r="H237" s="87">
        <v>179000</v>
      </c>
      <c r="I237" s="88">
        <f t="shared" si="6"/>
        <v>134.25</v>
      </c>
      <c r="J237" s="88">
        <f t="shared" si="7"/>
        <v>537</v>
      </c>
      <c r="K237" s="87">
        <v>4</v>
      </c>
    </row>
    <row r="238" spans="1:11" ht="17.100000000000001" customHeight="1" thickBot="1">
      <c r="A238" s="8">
        <v>50007093</v>
      </c>
      <c r="B238" s="9"/>
      <c r="C238" s="10" t="s">
        <v>627</v>
      </c>
      <c r="D238" s="10" t="s">
        <v>344</v>
      </c>
      <c r="E238" s="10" t="s">
        <v>345</v>
      </c>
      <c r="F238" s="86" t="s">
        <v>731</v>
      </c>
      <c r="G238" s="10" t="s">
        <v>447</v>
      </c>
      <c r="H238" s="87">
        <v>84000</v>
      </c>
      <c r="I238" s="88">
        <f t="shared" si="6"/>
        <v>63</v>
      </c>
      <c r="J238" s="88">
        <f t="shared" si="7"/>
        <v>252</v>
      </c>
      <c r="K238" s="87">
        <v>4</v>
      </c>
    </row>
    <row r="239" spans="1:11" ht="17.100000000000001" customHeight="1" thickBot="1">
      <c r="A239" s="8">
        <v>50007152</v>
      </c>
      <c r="B239" s="9"/>
      <c r="C239" s="10" t="s">
        <v>627</v>
      </c>
      <c r="D239" s="10" t="s">
        <v>624</v>
      </c>
      <c r="E239" s="10" t="s">
        <v>637</v>
      </c>
      <c r="F239" s="86" t="s">
        <v>732</v>
      </c>
      <c r="G239" s="10" t="s">
        <v>334</v>
      </c>
      <c r="H239" s="87">
        <v>65000</v>
      </c>
      <c r="I239" s="88">
        <f t="shared" si="6"/>
        <v>48.75</v>
      </c>
      <c r="J239" s="88">
        <f t="shared" si="7"/>
        <v>195</v>
      </c>
      <c r="K239" s="87">
        <v>4</v>
      </c>
    </row>
    <row r="240" spans="1:11" ht="17.100000000000001" customHeight="1" thickBot="1">
      <c r="A240" s="8">
        <v>50005856</v>
      </c>
      <c r="B240" s="9"/>
      <c r="C240" s="10" t="s">
        <v>627</v>
      </c>
      <c r="D240" s="10" t="s">
        <v>624</v>
      </c>
      <c r="E240" s="10" t="s">
        <v>637</v>
      </c>
      <c r="F240" s="86" t="s">
        <v>733</v>
      </c>
      <c r="G240" s="10" t="s">
        <v>52</v>
      </c>
      <c r="H240" s="87">
        <v>79000</v>
      </c>
      <c r="I240" s="88">
        <f t="shared" si="6"/>
        <v>59.25</v>
      </c>
      <c r="J240" s="88">
        <f t="shared" si="7"/>
        <v>237</v>
      </c>
      <c r="K240" s="87">
        <v>4</v>
      </c>
    </row>
    <row r="241" spans="1:11" ht="17.100000000000001" customHeight="1" thickBot="1">
      <c r="A241" s="8">
        <v>50005984</v>
      </c>
      <c r="B241" s="9"/>
      <c r="C241" s="10" t="s">
        <v>627</v>
      </c>
      <c r="D241" s="10" t="s">
        <v>624</v>
      </c>
      <c r="E241" s="10" t="s">
        <v>637</v>
      </c>
      <c r="F241" s="86" t="s">
        <v>734</v>
      </c>
      <c r="G241" s="10" t="s">
        <v>87</v>
      </c>
      <c r="H241" s="87">
        <v>59000</v>
      </c>
      <c r="I241" s="88">
        <f t="shared" si="6"/>
        <v>44.25</v>
      </c>
      <c r="J241" s="88">
        <f t="shared" si="7"/>
        <v>177</v>
      </c>
      <c r="K241" s="87">
        <v>4</v>
      </c>
    </row>
    <row r="242" spans="1:11" ht="17.100000000000001" customHeight="1" thickBot="1">
      <c r="A242" s="8">
        <v>50005989</v>
      </c>
      <c r="B242" s="9"/>
      <c r="C242" s="10" t="s">
        <v>627</v>
      </c>
      <c r="D242" s="10" t="s">
        <v>624</v>
      </c>
      <c r="E242" s="10" t="s">
        <v>637</v>
      </c>
      <c r="F242" s="86" t="s">
        <v>725</v>
      </c>
      <c r="G242" s="10" t="s">
        <v>494</v>
      </c>
      <c r="H242" s="87">
        <v>65000</v>
      </c>
      <c r="I242" s="88">
        <f t="shared" si="6"/>
        <v>48.75</v>
      </c>
      <c r="J242" s="88">
        <f t="shared" si="7"/>
        <v>195</v>
      </c>
      <c r="K242" s="87">
        <v>4</v>
      </c>
    </row>
    <row r="243" spans="1:11" ht="17.100000000000001" customHeight="1" thickBot="1">
      <c r="A243" s="8">
        <v>50007001</v>
      </c>
      <c r="B243" s="9"/>
      <c r="C243" s="10" t="s">
        <v>627</v>
      </c>
      <c r="D243" s="10" t="s">
        <v>624</v>
      </c>
      <c r="E243" s="10" t="s">
        <v>639</v>
      </c>
      <c r="F243" s="86" t="s">
        <v>735</v>
      </c>
      <c r="G243" s="10" t="s">
        <v>281</v>
      </c>
      <c r="H243" s="87">
        <v>55000</v>
      </c>
      <c r="I243" s="88">
        <f t="shared" si="6"/>
        <v>41.25</v>
      </c>
      <c r="J243" s="88">
        <f t="shared" si="7"/>
        <v>165</v>
      </c>
      <c r="K243" s="87">
        <v>4</v>
      </c>
    </row>
    <row r="244" spans="1:11" ht="17.100000000000001" customHeight="1" thickBot="1">
      <c r="A244" s="8">
        <v>50007042</v>
      </c>
      <c r="B244" s="9"/>
      <c r="C244" s="10" t="s">
        <v>627</v>
      </c>
      <c r="D244" s="10" t="s">
        <v>624</v>
      </c>
      <c r="E244" s="10" t="s">
        <v>639</v>
      </c>
      <c r="F244" s="86" t="s">
        <v>735</v>
      </c>
      <c r="G244" s="10" t="s">
        <v>296</v>
      </c>
      <c r="H244" s="87">
        <v>49000</v>
      </c>
      <c r="I244" s="88">
        <f t="shared" si="6"/>
        <v>36.75</v>
      </c>
      <c r="J244" s="88">
        <f t="shared" si="7"/>
        <v>147</v>
      </c>
      <c r="K244" s="87">
        <v>4</v>
      </c>
    </row>
    <row r="245" spans="1:11" ht="17.100000000000001" customHeight="1" thickBot="1">
      <c r="A245" s="8">
        <v>50007013</v>
      </c>
      <c r="B245" s="9"/>
      <c r="C245" s="10" t="s">
        <v>627</v>
      </c>
      <c r="D245" s="10" t="s">
        <v>624</v>
      </c>
      <c r="E245" s="10" t="s">
        <v>639</v>
      </c>
      <c r="F245" s="86" t="s">
        <v>676</v>
      </c>
      <c r="G245" s="10" t="s">
        <v>513</v>
      </c>
      <c r="H245" s="87">
        <v>43000</v>
      </c>
      <c r="I245" s="88">
        <f t="shared" si="6"/>
        <v>32.25</v>
      </c>
      <c r="J245" s="88">
        <f t="shared" si="7"/>
        <v>129</v>
      </c>
      <c r="K245" s="87">
        <v>4</v>
      </c>
    </row>
    <row r="246" spans="1:11" ht="17.100000000000001" customHeight="1" thickBot="1">
      <c r="A246" s="8">
        <v>50006408</v>
      </c>
      <c r="B246" s="9"/>
      <c r="C246" s="10" t="s">
        <v>627</v>
      </c>
      <c r="D246" s="10" t="s">
        <v>624</v>
      </c>
      <c r="E246" s="10" t="s">
        <v>639</v>
      </c>
      <c r="F246" s="86" t="s">
        <v>663</v>
      </c>
      <c r="G246" s="10" t="s">
        <v>149</v>
      </c>
      <c r="H246" s="87">
        <v>39000</v>
      </c>
      <c r="I246" s="88">
        <f t="shared" si="6"/>
        <v>29.25</v>
      </c>
      <c r="J246" s="88">
        <f t="shared" si="7"/>
        <v>117</v>
      </c>
      <c r="K246" s="87">
        <v>4</v>
      </c>
    </row>
    <row r="247" spans="1:11" ht="17.100000000000001" customHeight="1" thickBot="1">
      <c r="A247" s="8">
        <v>50007173</v>
      </c>
      <c r="B247" s="9"/>
      <c r="C247" s="10" t="s">
        <v>627</v>
      </c>
      <c r="D247" s="10" t="s">
        <v>624</v>
      </c>
      <c r="E247" s="10" t="s">
        <v>639</v>
      </c>
      <c r="F247" s="86" t="s">
        <v>736</v>
      </c>
      <c r="G247" s="10" t="s">
        <v>545</v>
      </c>
      <c r="H247" s="87">
        <v>69000</v>
      </c>
      <c r="I247" s="88">
        <f t="shared" si="6"/>
        <v>51.75</v>
      </c>
      <c r="J247" s="88">
        <f t="shared" si="7"/>
        <v>207</v>
      </c>
      <c r="K247" s="87">
        <v>4</v>
      </c>
    </row>
    <row r="248" spans="1:11" ht="17.100000000000001" customHeight="1" thickBot="1">
      <c r="A248" s="8">
        <v>50006539</v>
      </c>
      <c r="B248" s="9"/>
      <c r="C248" s="10" t="s">
        <v>627</v>
      </c>
      <c r="D248" s="10" t="s">
        <v>624</v>
      </c>
      <c r="E248" s="10" t="s">
        <v>639</v>
      </c>
      <c r="F248" s="86" t="s">
        <v>717</v>
      </c>
      <c r="G248" s="10" t="s">
        <v>547</v>
      </c>
      <c r="H248" s="87">
        <v>69000</v>
      </c>
      <c r="I248" s="88">
        <f t="shared" si="6"/>
        <v>51.75</v>
      </c>
      <c r="J248" s="88">
        <f t="shared" si="7"/>
        <v>207</v>
      </c>
      <c r="K248" s="87">
        <v>4</v>
      </c>
    </row>
    <row r="249" spans="1:11" ht="17.100000000000001" customHeight="1" thickBot="1">
      <c r="A249" s="8">
        <v>50006304</v>
      </c>
      <c r="B249" s="9"/>
      <c r="C249" s="10" t="s">
        <v>627</v>
      </c>
      <c r="D249" s="10" t="s">
        <v>633</v>
      </c>
      <c r="E249" s="10" t="s">
        <v>636</v>
      </c>
      <c r="F249" s="86" t="s">
        <v>662</v>
      </c>
      <c r="G249" s="10" t="s">
        <v>550</v>
      </c>
      <c r="H249" s="87">
        <v>99000</v>
      </c>
      <c r="I249" s="88">
        <f t="shared" si="6"/>
        <v>74.25</v>
      </c>
      <c r="J249" s="88">
        <f t="shared" si="7"/>
        <v>297</v>
      </c>
      <c r="K249" s="87">
        <v>4</v>
      </c>
    </row>
    <row r="250" spans="1:11" ht="17.100000000000001" customHeight="1" thickBot="1">
      <c r="A250" s="8">
        <v>50006800</v>
      </c>
      <c r="B250" s="9"/>
      <c r="C250" s="10" t="s">
        <v>627</v>
      </c>
      <c r="D250" s="10" t="s">
        <v>629</v>
      </c>
      <c r="E250" s="10" t="s">
        <v>636</v>
      </c>
      <c r="F250" s="86" t="s">
        <v>671</v>
      </c>
      <c r="G250" s="10" t="s">
        <v>567</v>
      </c>
      <c r="H250" s="87">
        <v>99000</v>
      </c>
      <c r="I250" s="88">
        <f t="shared" si="6"/>
        <v>74.25</v>
      </c>
      <c r="J250" s="88">
        <f t="shared" si="7"/>
        <v>297</v>
      </c>
      <c r="K250" s="87">
        <v>4</v>
      </c>
    </row>
    <row r="251" spans="1:11" ht="17.100000000000001" customHeight="1" thickBot="1">
      <c r="A251" s="8">
        <v>50005852</v>
      </c>
      <c r="B251" s="9"/>
      <c r="C251" s="10" t="s">
        <v>627</v>
      </c>
      <c r="D251" s="10" t="s">
        <v>629</v>
      </c>
      <c r="E251" s="10" t="s">
        <v>641</v>
      </c>
      <c r="F251" s="86" t="s">
        <v>737</v>
      </c>
      <c r="G251" s="10" t="s">
        <v>576</v>
      </c>
      <c r="H251" s="87">
        <v>89000</v>
      </c>
      <c r="I251" s="88">
        <f t="shared" si="6"/>
        <v>66.75</v>
      </c>
      <c r="J251" s="88">
        <f t="shared" si="7"/>
        <v>267</v>
      </c>
      <c r="K251" s="87">
        <v>4</v>
      </c>
    </row>
    <row r="252" spans="1:11" ht="17.100000000000001" customHeight="1" thickBot="1">
      <c r="A252" s="8">
        <v>50005911</v>
      </c>
      <c r="B252" s="9"/>
      <c r="C252" s="10" t="s">
        <v>628</v>
      </c>
      <c r="D252" s="10" t="s">
        <v>624</v>
      </c>
      <c r="E252" s="10" t="s">
        <v>645</v>
      </c>
      <c r="F252" s="86" t="s">
        <v>738</v>
      </c>
      <c r="G252" s="10" t="s">
        <v>71</v>
      </c>
      <c r="H252" s="87">
        <v>79000</v>
      </c>
      <c r="I252" s="88">
        <f t="shared" si="6"/>
        <v>59.25</v>
      </c>
      <c r="J252" s="88">
        <f t="shared" si="7"/>
        <v>237</v>
      </c>
      <c r="K252" s="87">
        <v>4</v>
      </c>
    </row>
    <row r="253" spans="1:11" ht="17.100000000000001" customHeight="1" thickBot="1">
      <c r="A253" s="8">
        <v>50005924</v>
      </c>
      <c r="B253" s="9"/>
      <c r="C253" s="10" t="s">
        <v>625</v>
      </c>
      <c r="D253" s="10" t="s">
        <v>344</v>
      </c>
      <c r="E253" s="10" t="s">
        <v>345</v>
      </c>
      <c r="F253" s="86" t="s">
        <v>739</v>
      </c>
      <c r="G253" s="10" t="s">
        <v>347</v>
      </c>
      <c r="H253" s="87">
        <v>39000</v>
      </c>
      <c r="I253" s="88">
        <f t="shared" si="6"/>
        <v>29.25</v>
      </c>
      <c r="J253" s="88">
        <f t="shared" si="7"/>
        <v>87.75</v>
      </c>
      <c r="K253" s="87">
        <v>3</v>
      </c>
    </row>
    <row r="254" spans="1:11" ht="17.100000000000001" customHeight="1" thickBot="1">
      <c r="A254" s="8">
        <v>50005713</v>
      </c>
      <c r="B254" s="9"/>
      <c r="C254" s="10" t="s">
        <v>626</v>
      </c>
      <c r="D254" s="10" t="s">
        <v>624</v>
      </c>
      <c r="E254" s="10" t="s">
        <v>638</v>
      </c>
      <c r="F254" s="86" t="s">
        <v>657</v>
      </c>
      <c r="G254" s="10" t="s">
        <v>23</v>
      </c>
      <c r="H254" s="87">
        <v>119000</v>
      </c>
      <c r="I254" s="88">
        <f t="shared" si="6"/>
        <v>89.25</v>
      </c>
      <c r="J254" s="88">
        <f t="shared" si="7"/>
        <v>267.75</v>
      </c>
      <c r="K254" s="87">
        <v>3</v>
      </c>
    </row>
    <row r="255" spans="1:11" ht="17.100000000000001" customHeight="1" thickBot="1">
      <c r="A255" s="8">
        <v>50006744</v>
      </c>
      <c r="B255" s="9"/>
      <c r="C255" s="10" t="s">
        <v>626</v>
      </c>
      <c r="D255" s="10" t="s">
        <v>631</v>
      </c>
      <c r="E255" s="10" t="s">
        <v>638</v>
      </c>
      <c r="F255" s="86" t="s">
        <v>730</v>
      </c>
      <c r="G255" s="10" t="s">
        <v>391</v>
      </c>
      <c r="H255" s="87">
        <v>109000</v>
      </c>
      <c r="I255" s="88">
        <f t="shared" si="6"/>
        <v>81.75</v>
      </c>
      <c r="J255" s="88">
        <f t="shared" si="7"/>
        <v>245.25</v>
      </c>
      <c r="K255" s="87">
        <v>3</v>
      </c>
    </row>
    <row r="256" spans="1:11" ht="17.100000000000001" customHeight="1" thickBot="1">
      <c r="A256" s="8">
        <v>50005793</v>
      </c>
      <c r="B256" s="9"/>
      <c r="C256" s="10" t="s">
        <v>626</v>
      </c>
      <c r="D256" s="10" t="s">
        <v>629</v>
      </c>
      <c r="E256" s="10" t="s">
        <v>638</v>
      </c>
      <c r="F256" s="86" t="s">
        <v>719</v>
      </c>
      <c r="G256" s="10" t="s">
        <v>398</v>
      </c>
      <c r="H256" s="87">
        <v>169000</v>
      </c>
      <c r="I256" s="88">
        <f t="shared" si="6"/>
        <v>126.75</v>
      </c>
      <c r="J256" s="88">
        <f t="shared" si="7"/>
        <v>380.25</v>
      </c>
      <c r="K256" s="87">
        <v>3</v>
      </c>
    </row>
    <row r="257" spans="1:11" ht="17.100000000000001" customHeight="1" thickBot="1">
      <c r="A257" s="8">
        <v>50006135</v>
      </c>
      <c r="B257" s="9"/>
      <c r="C257" s="10" t="s">
        <v>626</v>
      </c>
      <c r="D257" s="10" t="s">
        <v>629</v>
      </c>
      <c r="E257" s="10" t="s">
        <v>638</v>
      </c>
      <c r="F257" s="86" t="s">
        <v>680</v>
      </c>
      <c r="G257" s="10" t="s">
        <v>413</v>
      </c>
      <c r="H257" s="87">
        <v>149000</v>
      </c>
      <c r="I257" s="88">
        <f t="shared" si="6"/>
        <v>111.75</v>
      </c>
      <c r="J257" s="88">
        <f t="shared" si="7"/>
        <v>335.25</v>
      </c>
      <c r="K257" s="87">
        <v>3</v>
      </c>
    </row>
    <row r="258" spans="1:11" ht="17.100000000000001" customHeight="1" thickBot="1">
      <c r="A258" s="8">
        <v>50006703</v>
      </c>
      <c r="B258" s="9"/>
      <c r="C258" s="10" t="s">
        <v>626</v>
      </c>
      <c r="D258" s="10" t="s">
        <v>629</v>
      </c>
      <c r="E258" s="10" t="s">
        <v>638</v>
      </c>
      <c r="F258" s="86" t="s">
        <v>680</v>
      </c>
      <c r="G258" s="10" t="s">
        <v>418</v>
      </c>
      <c r="H258" s="87">
        <v>99000</v>
      </c>
      <c r="I258" s="88">
        <f t="shared" si="6"/>
        <v>74.25</v>
      </c>
      <c r="J258" s="88">
        <f t="shared" si="7"/>
        <v>222.75</v>
      </c>
      <c r="K258" s="87">
        <v>3</v>
      </c>
    </row>
    <row r="259" spans="1:11" ht="17.100000000000001" customHeight="1" thickBot="1">
      <c r="A259" s="8">
        <v>50006262</v>
      </c>
      <c r="B259" s="9"/>
      <c r="C259" s="10" t="s">
        <v>626</v>
      </c>
      <c r="D259" s="10" t="s">
        <v>629</v>
      </c>
      <c r="E259" s="10" t="s">
        <v>638</v>
      </c>
      <c r="F259" s="86" t="s">
        <v>740</v>
      </c>
      <c r="G259" s="10" t="s">
        <v>426</v>
      </c>
      <c r="H259" s="87">
        <v>159000</v>
      </c>
      <c r="I259" s="88">
        <f t="shared" si="6"/>
        <v>119.25</v>
      </c>
      <c r="J259" s="88">
        <f t="shared" si="7"/>
        <v>357.75</v>
      </c>
      <c r="K259" s="87">
        <v>3</v>
      </c>
    </row>
    <row r="260" spans="1:11" ht="17.100000000000001" customHeight="1" thickBot="1">
      <c r="A260" s="8">
        <v>50005904</v>
      </c>
      <c r="B260" s="9"/>
      <c r="C260" s="10" t="s">
        <v>627</v>
      </c>
      <c r="D260" s="10" t="s">
        <v>624</v>
      </c>
      <c r="E260" s="10" t="s">
        <v>643</v>
      </c>
      <c r="F260" s="86" t="s">
        <v>741</v>
      </c>
      <c r="G260" s="10" t="s">
        <v>69</v>
      </c>
      <c r="H260" s="87">
        <v>49000</v>
      </c>
      <c r="I260" s="88">
        <f t="shared" si="6"/>
        <v>36.75</v>
      </c>
      <c r="J260" s="88">
        <f t="shared" si="7"/>
        <v>110.25</v>
      </c>
      <c r="K260" s="87">
        <v>3</v>
      </c>
    </row>
    <row r="261" spans="1:11" ht="17.100000000000001" customHeight="1" thickBot="1">
      <c r="A261" s="8">
        <v>50006581</v>
      </c>
      <c r="B261" s="9"/>
      <c r="C261" s="10" t="s">
        <v>627</v>
      </c>
      <c r="D261" s="10" t="s">
        <v>624</v>
      </c>
      <c r="E261" s="10" t="s">
        <v>643</v>
      </c>
      <c r="F261" s="86" t="s">
        <v>672</v>
      </c>
      <c r="G261" s="10" t="s">
        <v>204</v>
      </c>
      <c r="H261" s="87">
        <v>70000</v>
      </c>
      <c r="I261" s="88">
        <f t="shared" si="6"/>
        <v>52.5</v>
      </c>
      <c r="J261" s="88">
        <f t="shared" si="7"/>
        <v>157.5</v>
      </c>
      <c r="K261" s="87">
        <v>3</v>
      </c>
    </row>
    <row r="262" spans="1:11" ht="17.100000000000001" customHeight="1" thickBot="1">
      <c r="A262" s="8">
        <v>50006891</v>
      </c>
      <c r="B262" s="9"/>
      <c r="C262" s="10" t="s">
        <v>627</v>
      </c>
      <c r="D262" s="10" t="s">
        <v>624</v>
      </c>
      <c r="E262" s="10" t="s">
        <v>636</v>
      </c>
      <c r="F262" s="86" t="s">
        <v>674</v>
      </c>
      <c r="G262" s="10" t="s">
        <v>558</v>
      </c>
      <c r="H262" s="87">
        <v>55000</v>
      </c>
      <c r="I262" s="88">
        <f t="shared" ref="I262:I325" si="8">H262*0.00075</f>
        <v>41.25</v>
      </c>
      <c r="J262" s="88">
        <f t="shared" ref="J262:J325" si="9">I262*K262</f>
        <v>123.75</v>
      </c>
      <c r="K262" s="87">
        <v>3</v>
      </c>
    </row>
    <row r="263" spans="1:11" ht="17.100000000000001" customHeight="1" thickBot="1">
      <c r="A263" s="8">
        <v>50006780</v>
      </c>
      <c r="B263" s="9"/>
      <c r="C263" s="10" t="s">
        <v>627</v>
      </c>
      <c r="D263" s="10" t="s">
        <v>624</v>
      </c>
      <c r="E263" s="10" t="s">
        <v>636</v>
      </c>
      <c r="F263" s="86" t="s">
        <v>694</v>
      </c>
      <c r="G263" s="10" t="s">
        <v>559</v>
      </c>
      <c r="H263" s="87">
        <v>69000</v>
      </c>
      <c r="I263" s="88">
        <f t="shared" si="8"/>
        <v>51.75</v>
      </c>
      <c r="J263" s="88">
        <f t="shared" si="9"/>
        <v>155.25</v>
      </c>
      <c r="K263" s="87">
        <v>3</v>
      </c>
    </row>
    <row r="264" spans="1:11" ht="17.100000000000001" customHeight="1" thickBot="1">
      <c r="A264" s="8">
        <v>50006516</v>
      </c>
      <c r="B264" s="9"/>
      <c r="C264" s="10" t="s">
        <v>627</v>
      </c>
      <c r="D264" s="10" t="s">
        <v>624</v>
      </c>
      <c r="E264" s="10" t="s">
        <v>636</v>
      </c>
      <c r="F264" s="86" t="s">
        <v>742</v>
      </c>
      <c r="G264" s="10" t="s">
        <v>561</v>
      </c>
      <c r="H264" s="87">
        <v>27000</v>
      </c>
      <c r="I264" s="88">
        <f t="shared" si="8"/>
        <v>20.25</v>
      </c>
      <c r="J264" s="88">
        <f t="shared" si="9"/>
        <v>60.75</v>
      </c>
      <c r="K264" s="87">
        <v>3</v>
      </c>
    </row>
    <row r="265" spans="1:11" ht="17.100000000000001" customHeight="1" thickBot="1">
      <c r="A265" s="8">
        <v>50005955</v>
      </c>
      <c r="B265" s="9"/>
      <c r="C265" s="10" t="s">
        <v>627</v>
      </c>
      <c r="D265" s="10" t="s">
        <v>624</v>
      </c>
      <c r="E265" s="10" t="s">
        <v>637</v>
      </c>
      <c r="F265" s="86" t="s">
        <v>743</v>
      </c>
      <c r="G265" s="10" t="s">
        <v>475</v>
      </c>
      <c r="H265" s="87">
        <v>69000</v>
      </c>
      <c r="I265" s="88">
        <f t="shared" si="8"/>
        <v>51.75</v>
      </c>
      <c r="J265" s="88">
        <f t="shared" si="9"/>
        <v>155.25</v>
      </c>
      <c r="K265" s="87">
        <v>3</v>
      </c>
    </row>
    <row r="266" spans="1:11" ht="17.100000000000001" customHeight="1" thickBot="1">
      <c r="A266" s="8">
        <v>50007000</v>
      </c>
      <c r="B266" s="9"/>
      <c r="C266" s="10" t="s">
        <v>627</v>
      </c>
      <c r="D266" s="10" t="s">
        <v>624</v>
      </c>
      <c r="E266" s="10" t="s">
        <v>639</v>
      </c>
      <c r="F266" s="86" t="s">
        <v>735</v>
      </c>
      <c r="G266" s="10" t="s">
        <v>499</v>
      </c>
      <c r="H266" s="87">
        <v>55000</v>
      </c>
      <c r="I266" s="88">
        <f t="shared" si="8"/>
        <v>41.25</v>
      </c>
      <c r="J266" s="88">
        <f t="shared" si="9"/>
        <v>123.75</v>
      </c>
      <c r="K266" s="87">
        <v>3</v>
      </c>
    </row>
    <row r="267" spans="1:11" ht="17.100000000000001" customHeight="1" thickBot="1">
      <c r="A267" s="8">
        <v>50007041</v>
      </c>
      <c r="B267" s="9"/>
      <c r="C267" s="10" t="s">
        <v>627</v>
      </c>
      <c r="D267" s="10" t="s">
        <v>624</v>
      </c>
      <c r="E267" s="10" t="s">
        <v>639</v>
      </c>
      <c r="F267" s="86" t="s">
        <v>735</v>
      </c>
      <c r="G267" s="10" t="s">
        <v>502</v>
      </c>
      <c r="H267" s="87">
        <v>49000</v>
      </c>
      <c r="I267" s="88">
        <f t="shared" si="8"/>
        <v>36.75</v>
      </c>
      <c r="J267" s="88">
        <f t="shared" si="9"/>
        <v>110.25</v>
      </c>
      <c r="K267" s="87">
        <v>3</v>
      </c>
    </row>
    <row r="268" spans="1:11" ht="17.100000000000001" customHeight="1" thickBot="1">
      <c r="A268" s="8">
        <v>50005602</v>
      </c>
      <c r="B268" s="9"/>
      <c r="C268" s="10" t="s">
        <v>627</v>
      </c>
      <c r="D268" s="10" t="s">
        <v>624</v>
      </c>
      <c r="E268" s="10" t="s">
        <v>639</v>
      </c>
      <c r="F268" s="86" t="s">
        <v>716</v>
      </c>
      <c r="G268" s="10" t="s">
        <v>5</v>
      </c>
      <c r="H268" s="87">
        <v>49000</v>
      </c>
      <c r="I268" s="88">
        <f t="shared" si="8"/>
        <v>36.75</v>
      </c>
      <c r="J268" s="88">
        <f t="shared" si="9"/>
        <v>110.25</v>
      </c>
      <c r="K268" s="87">
        <v>3</v>
      </c>
    </row>
    <row r="269" spans="1:11" ht="17.100000000000001" customHeight="1" thickBot="1">
      <c r="A269" s="8">
        <v>50005603</v>
      </c>
      <c r="B269" s="9"/>
      <c r="C269" s="10" t="s">
        <v>627</v>
      </c>
      <c r="D269" s="10" t="s">
        <v>624</v>
      </c>
      <c r="E269" s="10" t="s">
        <v>639</v>
      </c>
      <c r="F269" s="86" t="s">
        <v>716</v>
      </c>
      <c r="G269" s="10" t="s">
        <v>6</v>
      </c>
      <c r="H269" s="87">
        <v>49000</v>
      </c>
      <c r="I269" s="88">
        <f t="shared" si="8"/>
        <v>36.75</v>
      </c>
      <c r="J269" s="88">
        <f t="shared" si="9"/>
        <v>110.25</v>
      </c>
      <c r="K269" s="87">
        <v>3</v>
      </c>
    </row>
    <row r="270" spans="1:11" ht="17.100000000000001" customHeight="1" thickBot="1">
      <c r="A270" s="8">
        <v>50007175</v>
      </c>
      <c r="B270" s="9"/>
      <c r="C270" s="10" t="s">
        <v>627</v>
      </c>
      <c r="D270" s="10" t="s">
        <v>624</v>
      </c>
      <c r="E270" s="10" t="s">
        <v>639</v>
      </c>
      <c r="F270" s="86" t="s">
        <v>716</v>
      </c>
      <c r="G270" s="10" t="s">
        <v>507</v>
      </c>
      <c r="H270" s="87">
        <v>65000</v>
      </c>
      <c r="I270" s="88">
        <f t="shared" si="8"/>
        <v>48.75</v>
      </c>
      <c r="J270" s="88">
        <f t="shared" si="9"/>
        <v>146.25</v>
      </c>
      <c r="K270" s="87">
        <v>3</v>
      </c>
    </row>
    <row r="271" spans="1:11" ht="17.100000000000001" customHeight="1" thickBot="1">
      <c r="A271" s="8">
        <v>50006535</v>
      </c>
      <c r="B271" s="9"/>
      <c r="C271" s="10" t="s">
        <v>627</v>
      </c>
      <c r="D271" s="10" t="s">
        <v>624</v>
      </c>
      <c r="E271" s="10" t="s">
        <v>639</v>
      </c>
      <c r="F271" s="86" t="s">
        <v>744</v>
      </c>
      <c r="G271" s="10" t="s">
        <v>187</v>
      </c>
      <c r="H271" s="87">
        <v>69000</v>
      </c>
      <c r="I271" s="88">
        <f t="shared" si="8"/>
        <v>51.75</v>
      </c>
      <c r="J271" s="88">
        <f t="shared" si="9"/>
        <v>155.25</v>
      </c>
      <c r="K271" s="87">
        <v>3</v>
      </c>
    </row>
    <row r="272" spans="1:11" ht="17.100000000000001" customHeight="1" thickBot="1">
      <c r="A272" s="8">
        <v>50006429</v>
      </c>
      <c r="B272" s="9"/>
      <c r="C272" s="10" t="s">
        <v>627</v>
      </c>
      <c r="D272" s="10" t="s">
        <v>624</v>
      </c>
      <c r="E272" s="10" t="s">
        <v>639</v>
      </c>
      <c r="F272" s="86" t="s">
        <v>745</v>
      </c>
      <c r="G272" s="10" t="s">
        <v>509</v>
      </c>
      <c r="H272" s="87">
        <v>45000</v>
      </c>
      <c r="I272" s="88">
        <f t="shared" si="8"/>
        <v>33.75</v>
      </c>
      <c r="J272" s="88">
        <f t="shared" si="9"/>
        <v>101.25</v>
      </c>
      <c r="K272" s="87">
        <v>3</v>
      </c>
    </row>
    <row r="273" spans="1:11" ht="17.100000000000001" customHeight="1" thickBot="1">
      <c r="A273" s="8">
        <v>50006999</v>
      </c>
      <c r="B273" s="9"/>
      <c r="C273" s="10" t="s">
        <v>627</v>
      </c>
      <c r="D273" s="10" t="s">
        <v>624</v>
      </c>
      <c r="E273" s="10" t="s">
        <v>639</v>
      </c>
      <c r="F273" s="86" t="s">
        <v>666</v>
      </c>
      <c r="G273" s="10" t="s">
        <v>280</v>
      </c>
      <c r="H273" s="87">
        <v>35000</v>
      </c>
      <c r="I273" s="88">
        <f t="shared" si="8"/>
        <v>26.25</v>
      </c>
      <c r="J273" s="88">
        <f t="shared" si="9"/>
        <v>78.75</v>
      </c>
      <c r="K273" s="87">
        <v>3</v>
      </c>
    </row>
    <row r="274" spans="1:11" ht="17.100000000000001" customHeight="1" thickBot="1">
      <c r="A274" s="8">
        <v>50006425</v>
      </c>
      <c r="B274" s="9"/>
      <c r="C274" s="10" t="s">
        <v>627</v>
      </c>
      <c r="D274" s="10" t="s">
        <v>624</v>
      </c>
      <c r="E274" s="10" t="s">
        <v>639</v>
      </c>
      <c r="F274" s="86" t="s">
        <v>710</v>
      </c>
      <c r="G274" s="10" t="s">
        <v>160</v>
      </c>
      <c r="H274" s="87">
        <v>29000</v>
      </c>
      <c r="I274" s="88">
        <f t="shared" si="8"/>
        <v>21.75</v>
      </c>
      <c r="J274" s="88">
        <f t="shared" si="9"/>
        <v>65.25</v>
      </c>
      <c r="K274" s="87">
        <v>3</v>
      </c>
    </row>
    <row r="275" spans="1:11" ht="17.100000000000001" customHeight="1" thickBot="1">
      <c r="A275" s="8">
        <v>50006406</v>
      </c>
      <c r="B275" s="9"/>
      <c r="C275" s="10" t="s">
        <v>627</v>
      </c>
      <c r="D275" s="10" t="s">
        <v>624</v>
      </c>
      <c r="E275" s="10" t="s">
        <v>639</v>
      </c>
      <c r="F275" s="86" t="s">
        <v>663</v>
      </c>
      <c r="G275" s="10" t="s">
        <v>531</v>
      </c>
      <c r="H275" s="87">
        <v>39000</v>
      </c>
      <c r="I275" s="88">
        <f t="shared" si="8"/>
        <v>29.25</v>
      </c>
      <c r="J275" s="88">
        <f t="shared" si="9"/>
        <v>87.75</v>
      </c>
      <c r="K275" s="87">
        <v>3</v>
      </c>
    </row>
    <row r="276" spans="1:11" ht="17.100000000000001" customHeight="1" thickBot="1">
      <c r="A276" s="8">
        <v>50006411</v>
      </c>
      <c r="B276" s="9"/>
      <c r="C276" s="10" t="s">
        <v>627</v>
      </c>
      <c r="D276" s="10" t="s">
        <v>624</v>
      </c>
      <c r="E276" s="10" t="s">
        <v>639</v>
      </c>
      <c r="F276" s="86" t="s">
        <v>663</v>
      </c>
      <c r="G276" s="10" t="s">
        <v>150</v>
      </c>
      <c r="H276" s="87">
        <v>45000</v>
      </c>
      <c r="I276" s="88">
        <f t="shared" si="8"/>
        <v>33.75</v>
      </c>
      <c r="J276" s="88">
        <f t="shared" si="9"/>
        <v>101.25</v>
      </c>
      <c r="K276" s="87">
        <v>3</v>
      </c>
    </row>
    <row r="277" spans="1:11" ht="17.100000000000001" customHeight="1" thickBot="1">
      <c r="A277" s="8">
        <v>50007056</v>
      </c>
      <c r="B277" s="9"/>
      <c r="C277" s="10" t="s">
        <v>627</v>
      </c>
      <c r="D277" s="10" t="s">
        <v>624</v>
      </c>
      <c r="E277" s="10" t="s">
        <v>639</v>
      </c>
      <c r="F277" s="86" t="s">
        <v>663</v>
      </c>
      <c r="G277" s="10" t="s">
        <v>303</v>
      </c>
      <c r="H277" s="87">
        <v>49000</v>
      </c>
      <c r="I277" s="88">
        <f t="shared" si="8"/>
        <v>36.75</v>
      </c>
      <c r="J277" s="88">
        <f t="shared" si="9"/>
        <v>110.25</v>
      </c>
      <c r="K277" s="87">
        <v>3</v>
      </c>
    </row>
    <row r="278" spans="1:11" ht="17.100000000000001" customHeight="1" thickBot="1">
      <c r="A278" s="8">
        <v>50007069</v>
      </c>
      <c r="B278" s="9"/>
      <c r="C278" s="10" t="s">
        <v>627</v>
      </c>
      <c r="D278" s="10" t="s">
        <v>624</v>
      </c>
      <c r="E278" s="10" t="s">
        <v>639</v>
      </c>
      <c r="F278" s="86" t="s">
        <v>663</v>
      </c>
      <c r="G278" s="10" t="s">
        <v>540</v>
      </c>
      <c r="H278" s="87">
        <v>55000</v>
      </c>
      <c r="I278" s="88">
        <f t="shared" si="8"/>
        <v>41.25</v>
      </c>
      <c r="J278" s="88">
        <f t="shared" si="9"/>
        <v>123.75</v>
      </c>
      <c r="K278" s="87">
        <v>3</v>
      </c>
    </row>
    <row r="279" spans="1:11" ht="17.100000000000001" customHeight="1" thickBot="1">
      <c r="A279" s="8">
        <v>50005605</v>
      </c>
      <c r="B279" s="9"/>
      <c r="C279" s="10" t="s">
        <v>627</v>
      </c>
      <c r="D279" s="10" t="s">
        <v>624</v>
      </c>
      <c r="E279" s="10" t="s">
        <v>639</v>
      </c>
      <c r="F279" s="86" t="s">
        <v>686</v>
      </c>
      <c r="G279" s="10" t="s">
        <v>542</v>
      </c>
      <c r="H279" s="87">
        <v>49000</v>
      </c>
      <c r="I279" s="88">
        <f t="shared" si="8"/>
        <v>36.75</v>
      </c>
      <c r="J279" s="88">
        <f t="shared" si="9"/>
        <v>110.25</v>
      </c>
      <c r="K279" s="87">
        <v>3</v>
      </c>
    </row>
    <row r="280" spans="1:11" ht="17.100000000000001" customHeight="1" thickBot="1">
      <c r="A280" s="8">
        <v>50005865</v>
      </c>
      <c r="B280" s="9"/>
      <c r="C280" s="10" t="s">
        <v>627</v>
      </c>
      <c r="D280" s="10" t="s">
        <v>624</v>
      </c>
      <c r="E280" s="10" t="s">
        <v>639</v>
      </c>
      <c r="F280" s="86" t="s">
        <v>686</v>
      </c>
      <c r="G280" s="10" t="s">
        <v>544</v>
      </c>
      <c r="H280" s="87">
        <v>69000</v>
      </c>
      <c r="I280" s="88">
        <f t="shared" si="8"/>
        <v>51.75</v>
      </c>
      <c r="J280" s="88">
        <f t="shared" si="9"/>
        <v>155.25</v>
      </c>
      <c r="K280" s="87">
        <v>3</v>
      </c>
    </row>
    <row r="281" spans="1:11" ht="17.100000000000001" customHeight="1" thickBot="1">
      <c r="A281" s="8">
        <v>50007174</v>
      </c>
      <c r="B281" s="9"/>
      <c r="C281" s="10" t="s">
        <v>627</v>
      </c>
      <c r="D281" s="10" t="s">
        <v>624</v>
      </c>
      <c r="E281" s="10" t="s">
        <v>639</v>
      </c>
      <c r="F281" s="86" t="s">
        <v>736</v>
      </c>
      <c r="G281" s="10" t="s">
        <v>339</v>
      </c>
      <c r="H281" s="87">
        <v>69000</v>
      </c>
      <c r="I281" s="88">
        <f t="shared" si="8"/>
        <v>51.75</v>
      </c>
      <c r="J281" s="88">
        <f t="shared" si="9"/>
        <v>155.25</v>
      </c>
      <c r="K281" s="87">
        <v>3</v>
      </c>
    </row>
    <row r="282" spans="1:11" ht="17.100000000000001" customHeight="1" thickBot="1">
      <c r="A282" s="8">
        <v>50006543</v>
      </c>
      <c r="B282" s="9"/>
      <c r="C282" s="10" t="s">
        <v>627</v>
      </c>
      <c r="D282" s="10" t="s">
        <v>624</v>
      </c>
      <c r="E282" s="10" t="s">
        <v>639</v>
      </c>
      <c r="F282" s="86" t="s">
        <v>717</v>
      </c>
      <c r="G282" s="10" t="s">
        <v>192</v>
      </c>
      <c r="H282" s="87">
        <v>69000</v>
      </c>
      <c r="I282" s="88">
        <f t="shared" si="8"/>
        <v>51.75</v>
      </c>
      <c r="J282" s="88">
        <f t="shared" si="9"/>
        <v>155.25</v>
      </c>
      <c r="K282" s="87">
        <v>3</v>
      </c>
    </row>
    <row r="283" spans="1:11" ht="17.100000000000001" customHeight="1" thickBot="1">
      <c r="A283" s="8">
        <v>50006545</v>
      </c>
      <c r="B283" s="9"/>
      <c r="C283" s="10" t="s">
        <v>627</v>
      </c>
      <c r="D283" s="10" t="s">
        <v>624</v>
      </c>
      <c r="E283" s="10" t="s">
        <v>639</v>
      </c>
      <c r="F283" s="86" t="s">
        <v>717</v>
      </c>
      <c r="G283" s="10" t="s">
        <v>194</v>
      </c>
      <c r="H283" s="87">
        <v>69000</v>
      </c>
      <c r="I283" s="88">
        <f t="shared" si="8"/>
        <v>51.75</v>
      </c>
      <c r="J283" s="88">
        <f t="shared" si="9"/>
        <v>155.25</v>
      </c>
      <c r="K283" s="87">
        <v>3</v>
      </c>
    </row>
    <row r="284" spans="1:11" ht="17.100000000000001" customHeight="1" thickBot="1">
      <c r="A284" s="8">
        <v>50006639</v>
      </c>
      <c r="B284" s="9"/>
      <c r="C284" s="10" t="s">
        <v>627</v>
      </c>
      <c r="D284" s="10" t="s">
        <v>631</v>
      </c>
      <c r="E284" s="10" t="s">
        <v>637</v>
      </c>
      <c r="F284" s="86" t="s">
        <v>746</v>
      </c>
      <c r="G284" s="10" t="s">
        <v>461</v>
      </c>
      <c r="H284" s="87">
        <v>79000</v>
      </c>
      <c r="I284" s="88">
        <f t="shared" si="8"/>
        <v>59.25</v>
      </c>
      <c r="J284" s="88">
        <f t="shared" si="9"/>
        <v>177.75</v>
      </c>
      <c r="K284" s="87">
        <v>3</v>
      </c>
    </row>
    <row r="285" spans="1:11" ht="17.100000000000001" customHeight="1" thickBot="1">
      <c r="A285" s="8">
        <v>50006654</v>
      </c>
      <c r="B285" s="9"/>
      <c r="C285" s="10" t="s">
        <v>627</v>
      </c>
      <c r="D285" s="10" t="s">
        <v>631</v>
      </c>
      <c r="E285" s="10" t="s">
        <v>637</v>
      </c>
      <c r="F285" s="86" t="s">
        <v>746</v>
      </c>
      <c r="G285" s="10" t="s">
        <v>215</v>
      </c>
      <c r="H285" s="87">
        <v>79000</v>
      </c>
      <c r="I285" s="88">
        <f t="shared" si="8"/>
        <v>59.25</v>
      </c>
      <c r="J285" s="88">
        <f t="shared" si="9"/>
        <v>177.75</v>
      </c>
      <c r="K285" s="87">
        <v>3</v>
      </c>
    </row>
    <row r="286" spans="1:11" ht="17.100000000000001" customHeight="1" thickBot="1">
      <c r="A286" s="8">
        <v>50006979</v>
      </c>
      <c r="B286" s="9"/>
      <c r="C286" s="10" t="s">
        <v>627</v>
      </c>
      <c r="D286" s="10" t="s">
        <v>633</v>
      </c>
      <c r="E286" s="10" t="s">
        <v>636</v>
      </c>
      <c r="F286" s="86" t="s">
        <v>662</v>
      </c>
      <c r="G286" s="10" t="s">
        <v>279</v>
      </c>
      <c r="H286" s="87">
        <v>65000</v>
      </c>
      <c r="I286" s="88">
        <f t="shared" si="8"/>
        <v>48.75</v>
      </c>
      <c r="J286" s="88">
        <f t="shared" si="9"/>
        <v>146.25</v>
      </c>
      <c r="K286" s="87">
        <v>3</v>
      </c>
    </row>
    <row r="287" spans="1:11" ht="17.100000000000001" customHeight="1" thickBot="1">
      <c r="A287" s="8">
        <v>50006079</v>
      </c>
      <c r="B287" s="9"/>
      <c r="C287" s="10" t="s">
        <v>627</v>
      </c>
      <c r="D287" s="10" t="s">
        <v>629</v>
      </c>
      <c r="E287" s="10" t="s">
        <v>641</v>
      </c>
      <c r="F287" s="86" t="s">
        <v>747</v>
      </c>
      <c r="G287" s="10" t="s">
        <v>573</v>
      </c>
      <c r="H287" s="87">
        <v>119000</v>
      </c>
      <c r="I287" s="88">
        <f t="shared" si="8"/>
        <v>89.25</v>
      </c>
      <c r="J287" s="88">
        <f t="shared" si="9"/>
        <v>267.75</v>
      </c>
      <c r="K287" s="87">
        <v>3</v>
      </c>
    </row>
    <row r="288" spans="1:11" ht="17.100000000000001" customHeight="1" thickBot="1">
      <c r="A288" s="8">
        <v>50006080</v>
      </c>
      <c r="B288" s="9"/>
      <c r="C288" s="10" t="s">
        <v>627</v>
      </c>
      <c r="D288" s="10" t="s">
        <v>629</v>
      </c>
      <c r="E288" s="10" t="s">
        <v>641</v>
      </c>
      <c r="F288" s="86" t="s">
        <v>747</v>
      </c>
      <c r="G288" s="10" t="s">
        <v>100</v>
      </c>
      <c r="H288" s="87">
        <v>119000</v>
      </c>
      <c r="I288" s="88">
        <f t="shared" si="8"/>
        <v>89.25</v>
      </c>
      <c r="J288" s="88">
        <f t="shared" si="9"/>
        <v>267.75</v>
      </c>
      <c r="K288" s="87">
        <v>3</v>
      </c>
    </row>
    <row r="289" spans="1:11" ht="17.100000000000001" customHeight="1" thickBot="1">
      <c r="A289" s="8">
        <v>50006227</v>
      </c>
      <c r="B289" s="9"/>
      <c r="C289" s="10" t="s">
        <v>628</v>
      </c>
      <c r="D289" s="10" t="s">
        <v>630</v>
      </c>
      <c r="E289" s="10" t="s">
        <v>638</v>
      </c>
      <c r="F289" s="86" t="s">
        <v>748</v>
      </c>
      <c r="G289" s="10" t="s">
        <v>121</v>
      </c>
      <c r="H289" s="87">
        <v>85000</v>
      </c>
      <c r="I289" s="88">
        <f t="shared" si="8"/>
        <v>63.75</v>
      </c>
      <c r="J289" s="88">
        <f t="shared" si="9"/>
        <v>191.25</v>
      </c>
      <c r="K289" s="87">
        <v>3</v>
      </c>
    </row>
    <row r="290" spans="1:11" ht="17.100000000000001" customHeight="1" thickBot="1">
      <c r="A290" s="8">
        <v>50006185</v>
      </c>
      <c r="B290" s="9"/>
      <c r="C290" s="10" t="s">
        <v>628</v>
      </c>
      <c r="D290" s="10" t="s">
        <v>629</v>
      </c>
      <c r="E290" s="10" t="s">
        <v>638</v>
      </c>
      <c r="F290" s="86" t="s">
        <v>749</v>
      </c>
      <c r="G290" s="10" t="s">
        <v>109</v>
      </c>
      <c r="H290" s="87">
        <v>109000</v>
      </c>
      <c r="I290" s="88">
        <f t="shared" si="8"/>
        <v>81.75</v>
      </c>
      <c r="J290" s="88">
        <f t="shared" si="9"/>
        <v>245.25</v>
      </c>
      <c r="K290" s="87">
        <v>3</v>
      </c>
    </row>
    <row r="291" spans="1:11" ht="17.100000000000001" customHeight="1" thickBot="1">
      <c r="A291" s="8">
        <v>50005809</v>
      </c>
      <c r="B291" s="9"/>
      <c r="C291" s="10" t="s">
        <v>628</v>
      </c>
      <c r="D291" s="10" t="s">
        <v>629</v>
      </c>
      <c r="E291" s="10" t="s">
        <v>638</v>
      </c>
      <c r="F291" s="86" t="s">
        <v>750</v>
      </c>
      <c r="G291" s="10" t="s">
        <v>619</v>
      </c>
      <c r="H291" s="87">
        <v>239000</v>
      </c>
      <c r="I291" s="88">
        <f t="shared" si="8"/>
        <v>179.25</v>
      </c>
      <c r="J291" s="88">
        <f t="shared" si="9"/>
        <v>537.75</v>
      </c>
      <c r="K291" s="87">
        <v>3</v>
      </c>
    </row>
    <row r="292" spans="1:11" ht="17.100000000000001" customHeight="1" thickBot="1">
      <c r="A292" s="8">
        <v>50005590</v>
      </c>
      <c r="B292" s="9"/>
      <c r="C292" s="10" t="s">
        <v>628</v>
      </c>
      <c r="D292" s="10"/>
      <c r="E292" s="10"/>
      <c r="F292" s="86" t="e">
        <v>#VALUE!</v>
      </c>
      <c r="G292" s="10" t="s">
        <v>0</v>
      </c>
      <c r="H292" s="87">
        <v>109000</v>
      </c>
      <c r="I292" s="88">
        <f t="shared" si="8"/>
        <v>81.75</v>
      </c>
      <c r="J292" s="88">
        <f t="shared" si="9"/>
        <v>245.25</v>
      </c>
      <c r="K292" s="87">
        <v>3</v>
      </c>
    </row>
    <row r="293" spans="1:11" ht="17.100000000000001" customHeight="1" thickBot="1">
      <c r="A293" s="8">
        <v>50005818</v>
      </c>
      <c r="B293" s="9"/>
      <c r="C293" s="10" t="s">
        <v>628</v>
      </c>
      <c r="D293" s="10"/>
      <c r="E293" s="10"/>
      <c r="F293" s="86" t="e">
        <v>#VALUE!</v>
      </c>
      <c r="G293" s="10" t="s">
        <v>36</v>
      </c>
      <c r="H293" s="87">
        <v>39000</v>
      </c>
      <c r="I293" s="88">
        <f t="shared" si="8"/>
        <v>29.25</v>
      </c>
      <c r="J293" s="88">
        <f t="shared" si="9"/>
        <v>87.75</v>
      </c>
      <c r="K293" s="87">
        <v>3</v>
      </c>
    </row>
    <row r="294" spans="1:11" ht="17.100000000000001" customHeight="1" thickBot="1">
      <c r="A294" s="8">
        <v>50005993</v>
      </c>
      <c r="B294" s="9"/>
      <c r="C294" s="10" t="s">
        <v>628</v>
      </c>
      <c r="D294" s="10"/>
      <c r="E294" s="10"/>
      <c r="F294" s="86" t="e">
        <v>#VALUE!</v>
      </c>
      <c r="G294" s="10" t="s">
        <v>93</v>
      </c>
      <c r="H294" s="87">
        <v>89000</v>
      </c>
      <c r="I294" s="88">
        <f t="shared" si="8"/>
        <v>66.75</v>
      </c>
      <c r="J294" s="88">
        <f t="shared" si="9"/>
        <v>200.25</v>
      </c>
      <c r="K294" s="87">
        <v>3</v>
      </c>
    </row>
    <row r="295" spans="1:11" ht="17.100000000000001" customHeight="1" thickBot="1">
      <c r="A295" s="8">
        <v>50006551</v>
      </c>
      <c r="B295" s="9"/>
      <c r="C295" s="10" t="s">
        <v>625</v>
      </c>
      <c r="D295" s="10" t="s">
        <v>344</v>
      </c>
      <c r="E295" s="10" t="s">
        <v>345</v>
      </c>
      <c r="F295" s="86" t="s">
        <v>751</v>
      </c>
      <c r="G295" s="10" t="s">
        <v>356</v>
      </c>
      <c r="H295" s="87">
        <v>55000</v>
      </c>
      <c r="I295" s="88">
        <f t="shared" si="8"/>
        <v>41.25</v>
      </c>
      <c r="J295" s="88">
        <f t="shared" si="9"/>
        <v>82.5</v>
      </c>
      <c r="K295" s="87">
        <v>2</v>
      </c>
    </row>
    <row r="296" spans="1:11" ht="17.100000000000001" customHeight="1" thickBot="1">
      <c r="A296" s="8">
        <v>50006552</v>
      </c>
      <c r="B296" s="9"/>
      <c r="C296" s="10" t="s">
        <v>625</v>
      </c>
      <c r="D296" s="10" t="s">
        <v>344</v>
      </c>
      <c r="E296" s="10" t="s">
        <v>345</v>
      </c>
      <c r="F296" s="86" t="s">
        <v>752</v>
      </c>
      <c r="G296" s="10" t="s">
        <v>357</v>
      </c>
      <c r="H296" s="87">
        <v>33000</v>
      </c>
      <c r="I296" s="88">
        <f t="shared" si="8"/>
        <v>24.75</v>
      </c>
      <c r="J296" s="88">
        <f t="shared" si="9"/>
        <v>49.5</v>
      </c>
      <c r="K296" s="87">
        <v>2</v>
      </c>
    </row>
    <row r="297" spans="1:11" ht="17.100000000000001" customHeight="1" thickBot="1">
      <c r="A297" s="8">
        <v>50006553</v>
      </c>
      <c r="B297" s="9"/>
      <c r="C297" s="10" t="s">
        <v>625</v>
      </c>
      <c r="D297" s="10" t="s">
        <v>344</v>
      </c>
      <c r="E297" s="10" t="s">
        <v>345</v>
      </c>
      <c r="F297" s="86" t="s">
        <v>752</v>
      </c>
      <c r="G297" s="10" t="s">
        <v>198</v>
      </c>
      <c r="H297" s="87">
        <v>33000</v>
      </c>
      <c r="I297" s="88">
        <f t="shared" si="8"/>
        <v>24.75</v>
      </c>
      <c r="J297" s="88">
        <f t="shared" si="9"/>
        <v>49.5</v>
      </c>
      <c r="K297" s="87">
        <v>2</v>
      </c>
    </row>
    <row r="298" spans="1:11" ht="17.100000000000001" customHeight="1" thickBot="1">
      <c r="A298" s="8">
        <v>50005781</v>
      </c>
      <c r="B298" s="9"/>
      <c r="C298" s="10" t="s">
        <v>626</v>
      </c>
      <c r="D298" s="10" t="s">
        <v>630</v>
      </c>
      <c r="E298" s="10" t="s">
        <v>638</v>
      </c>
      <c r="F298" s="86" t="s">
        <v>696</v>
      </c>
      <c r="G298" s="10" t="s">
        <v>29</v>
      </c>
      <c r="H298" s="87">
        <v>119000</v>
      </c>
      <c r="I298" s="88">
        <f t="shared" si="8"/>
        <v>89.25</v>
      </c>
      <c r="J298" s="88">
        <f t="shared" si="9"/>
        <v>178.5</v>
      </c>
      <c r="K298" s="87">
        <v>2</v>
      </c>
    </row>
    <row r="299" spans="1:11" ht="17.100000000000001" customHeight="1" thickBot="1">
      <c r="A299" s="8">
        <v>50006810</v>
      </c>
      <c r="B299" s="9"/>
      <c r="C299" s="10" t="s">
        <v>626</v>
      </c>
      <c r="D299" s="10" t="s">
        <v>624</v>
      </c>
      <c r="E299" s="10" t="s">
        <v>638</v>
      </c>
      <c r="F299" s="86" t="s">
        <v>657</v>
      </c>
      <c r="G299" s="10" t="s">
        <v>231</v>
      </c>
      <c r="H299" s="87">
        <v>79000</v>
      </c>
      <c r="I299" s="88">
        <f t="shared" si="8"/>
        <v>59.25</v>
      </c>
      <c r="J299" s="88">
        <f t="shared" si="9"/>
        <v>118.5</v>
      </c>
      <c r="K299" s="87">
        <v>2</v>
      </c>
    </row>
    <row r="300" spans="1:11" ht="17.100000000000001" customHeight="1" thickBot="1">
      <c r="A300" s="8">
        <v>50006074</v>
      </c>
      <c r="B300" s="9"/>
      <c r="C300" s="10" t="s">
        <v>626</v>
      </c>
      <c r="D300" s="10" t="s">
        <v>631</v>
      </c>
      <c r="E300" s="10" t="s">
        <v>638</v>
      </c>
      <c r="F300" s="86" t="s">
        <v>753</v>
      </c>
      <c r="G300" s="10" t="s">
        <v>381</v>
      </c>
      <c r="H300" s="87">
        <v>119000</v>
      </c>
      <c r="I300" s="88">
        <f t="shared" si="8"/>
        <v>89.25</v>
      </c>
      <c r="J300" s="88">
        <f t="shared" si="9"/>
        <v>178.5</v>
      </c>
      <c r="K300" s="87">
        <v>2</v>
      </c>
    </row>
    <row r="301" spans="1:11" ht="17.100000000000001" customHeight="1" thickBot="1">
      <c r="A301" s="8">
        <v>50006077</v>
      </c>
      <c r="B301" s="9"/>
      <c r="C301" s="10" t="s">
        <v>626</v>
      </c>
      <c r="D301" s="10" t="s">
        <v>631</v>
      </c>
      <c r="E301" s="10" t="s">
        <v>638</v>
      </c>
      <c r="F301" s="86" t="s">
        <v>753</v>
      </c>
      <c r="G301" s="10" t="s">
        <v>99</v>
      </c>
      <c r="H301" s="87">
        <v>119000</v>
      </c>
      <c r="I301" s="88">
        <f t="shared" si="8"/>
        <v>89.25</v>
      </c>
      <c r="J301" s="88">
        <f t="shared" si="9"/>
        <v>178.5</v>
      </c>
      <c r="K301" s="87">
        <v>2</v>
      </c>
    </row>
    <row r="302" spans="1:11" ht="17.100000000000001" customHeight="1" thickBot="1">
      <c r="A302" s="8">
        <v>50006045</v>
      </c>
      <c r="B302" s="9"/>
      <c r="C302" s="10" t="s">
        <v>626</v>
      </c>
      <c r="D302" s="10" t="s">
        <v>631</v>
      </c>
      <c r="E302" s="10" t="s">
        <v>638</v>
      </c>
      <c r="F302" s="86" t="s">
        <v>730</v>
      </c>
      <c r="G302" s="10" t="s">
        <v>385</v>
      </c>
      <c r="H302" s="87">
        <v>129000</v>
      </c>
      <c r="I302" s="88">
        <f t="shared" si="8"/>
        <v>96.75</v>
      </c>
      <c r="J302" s="88">
        <f t="shared" si="9"/>
        <v>193.5</v>
      </c>
      <c r="K302" s="87">
        <v>2</v>
      </c>
    </row>
    <row r="303" spans="1:11" ht="17.100000000000001" customHeight="1" thickBot="1">
      <c r="A303" s="8">
        <v>50006698</v>
      </c>
      <c r="B303" s="9"/>
      <c r="C303" s="10" t="s">
        <v>626</v>
      </c>
      <c r="D303" s="10" t="s">
        <v>631</v>
      </c>
      <c r="E303" s="10" t="s">
        <v>638</v>
      </c>
      <c r="F303" s="86" t="s">
        <v>730</v>
      </c>
      <c r="G303" s="10" t="s">
        <v>389</v>
      </c>
      <c r="H303" s="87">
        <v>129000</v>
      </c>
      <c r="I303" s="88">
        <f t="shared" si="8"/>
        <v>96.75</v>
      </c>
      <c r="J303" s="88">
        <f t="shared" si="9"/>
        <v>193.5</v>
      </c>
      <c r="K303" s="87">
        <v>2</v>
      </c>
    </row>
    <row r="304" spans="1:11" ht="17.100000000000001" customHeight="1" thickBot="1">
      <c r="A304" s="8">
        <v>50006716</v>
      </c>
      <c r="B304" s="9"/>
      <c r="C304" s="10" t="s">
        <v>626</v>
      </c>
      <c r="D304" s="10" t="s">
        <v>631</v>
      </c>
      <c r="E304" s="10" t="s">
        <v>638</v>
      </c>
      <c r="F304" s="86" t="s">
        <v>730</v>
      </c>
      <c r="G304" s="10" t="s">
        <v>221</v>
      </c>
      <c r="H304" s="87">
        <v>99000</v>
      </c>
      <c r="I304" s="88">
        <f t="shared" si="8"/>
        <v>74.25</v>
      </c>
      <c r="J304" s="88">
        <f t="shared" si="9"/>
        <v>148.5</v>
      </c>
      <c r="K304" s="87">
        <v>2</v>
      </c>
    </row>
    <row r="305" spans="1:11" ht="17.100000000000001" customHeight="1" thickBot="1">
      <c r="A305" s="8">
        <v>50006778</v>
      </c>
      <c r="B305" s="9"/>
      <c r="C305" s="10" t="s">
        <v>626</v>
      </c>
      <c r="D305" s="10" t="s">
        <v>631</v>
      </c>
      <c r="E305" s="10" t="s">
        <v>638</v>
      </c>
      <c r="F305" s="86" t="s">
        <v>730</v>
      </c>
      <c r="G305" s="10" t="s">
        <v>227</v>
      </c>
      <c r="H305" s="87">
        <v>99000</v>
      </c>
      <c r="I305" s="88">
        <f t="shared" si="8"/>
        <v>74.25</v>
      </c>
      <c r="J305" s="88">
        <f t="shared" si="9"/>
        <v>148.5</v>
      </c>
      <c r="K305" s="87">
        <v>2</v>
      </c>
    </row>
    <row r="306" spans="1:11" ht="17.100000000000001" customHeight="1" thickBot="1">
      <c r="A306" s="8">
        <v>50005799</v>
      </c>
      <c r="B306" s="9"/>
      <c r="C306" s="10" t="s">
        <v>626</v>
      </c>
      <c r="D306" s="10" t="s">
        <v>629</v>
      </c>
      <c r="E306" s="10" t="s">
        <v>638</v>
      </c>
      <c r="F306" s="86" t="s">
        <v>719</v>
      </c>
      <c r="G306" s="10" t="s">
        <v>399</v>
      </c>
      <c r="H306" s="87">
        <v>159000</v>
      </c>
      <c r="I306" s="88">
        <f t="shared" si="8"/>
        <v>119.25</v>
      </c>
      <c r="J306" s="88">
        <f t="shared" si="9"/>
        <v>238.5</v>
      </c>
      <c r="K306" s="87">
        <v>2</v>
      </c>
    </row>
    <row r="307" spans="1:11" ht="17.100000000000001" customHeight="1" thickBot="1">
      <c r="A307" s="8">
        <v>50006258</v>
      </c>
      <c r="B307" s="9"/>
      <c r="C307" s="10" t="s">
        <v>626</v>
      </c>
      <c r="D307" s="10" t="s">
        <v>629</v>
      </c>
      <c r="E307" s="10" t="s">
        <v>638</v>
      </c>
      <c r="F307" s="86" t="s">
        <v>719</v>
      </c>
      <c r="G307" s="10" t="s">
        <v>400</v>
      </c>
      <c r="H307" s="87">
        <v>129000</v>
      </c>
      <c r="I307" s="88">
        <f t="shared" si="8"/>
        <v>96.75</v>
      </c>
      <c r="J307" s="88">
        <f t="shared" si="9"/>
        <v>193.5</v>
      </c>
      <c r="K307" s="87">
        <v>2</v>
      </c>
    </row>
    <row r="308" spans="1:11" ht="17.100000000000001" customHeight="1" thickBot="1">
      <c r="A308" s="8">
        <v>50006841</v>
      </c>
      <c r="B308" s="9"/>
      <c r="C308" s="10" t="s">
        <v>626</v>
      </c>
      <c r="D308" s="10" t="s">
        <v>629</v>
      </c>
      <c r="E308" s="10" t="s">
        <v>638</v>
      </c>
      <c r="F308" s="86" t="s">
        <v>719</v>
      </c>
      <c r="G308" s="10" t="s">
        <v>403</v>
      </c>
      <c r="H308" s="87">
        <v>199000</v>
      </c>
      <c r="I308" s="88">
        <f t="shared" si="8"/>
        <v>149.25</v>
      </c>
      <c r="J308" s="88">
        <f t="shared" si="9"/>
        <v>298.5</v>
      </c>
      <c r="K308" s="87">
        <v>2</v>
      </c>
    </row>
    <row r="309" spans="1:11" ht="17.100000000000001" customHeight="1" thickBot="1">
      <c r="A309" s="8">
        <v>50006740</v>
      </c>
      <c r="B309" s="9"/>
      <c r="C309" s="10" t="s">
        <v>626</v>
      </c>
      <c r="D309" s="10" t="s">
        <v>629</v>
      </c>
      <c r="E309" s="10" t="s">
        <v>638</v>
      </c>
      <c r="F309" s="86" t="s">
        <v>680</v>
      </c>
      <c r="G309" s="10" t="s">
        <v>419</v>
      </c>
      <c r="H309" s="87">
        <v>109000</v>
      </c>
      <c r="I309" s="88">
        <f t="shared" si="8"/>
        <v>81.75</v>
      </c>
      <c r="J309" s="88">
        <f t="shared" si="9"/>
        <v>163.5</v>
      </c>
      <c r="K309" s="87">
        <v>2</v>
      </c>
    </row>
    <row r="310" spans="1:11" ht="17.100000000000001" customHeight="1" thickBot="1">
      <c r="A310" s="8">
        <v>50006082</v>
      </c>
      <c r="B310" s="9"/>
      <c r="C310" s="10" t="s">
        <v>626</v>
      </c>
      <c r="D310" s="10" t="s">
        <v>629</v>
      </c>
      <c r="E310" s="10" t="s">
        <v>638</v>
      </c>
      <c r="F310" s="86" t="s">
        <v>680</v>
      </c>
      <c r="G310" s="10" t="s">
        <v>425</v>
      </c>
      <c r="H310" s="87">
        <v>159000</v>
      </c>
      <c r="I310" s="88">
        <f t="shared" si="8"/>
        <v>119.25</v>
      </c>
      <c r="J310" s="88">
        <f t="shared" si="9"/>
        <v>238.5</v>
      </c>
      <c r="K310" s="87">
        <v>2</v>
      </c>
    </row>
    <row r="311" spans="1:11" ht="17.100000000000001" customHeight="1" thickBot="1">
      <c r="A311" s="8">
        <v>50006001</v>
      </c>
      <c r="B311" s="9"/>
      <c r="C311" s="10" t="s">
        <v>626</v>
      </c>
      <c r="D311" s="10" t="s">
        <v>629</v>
      </c>
      <c r="E311" s="10" t="s">
        <v>635</v>
      </c>
      <c r="F311" s="86" t="s">
        <v>754</v>
      </c>
      <c r="G311" s="10" t="s">
        <v>366</v>
      </c>
      <c r="H311" s="87">
        <v>89000</v>
      </c>
      <c r="I311" s="88">
        <f t="shared" si="8"/>
        <v>66.75</v>
      </c>
      <c r="J311" s="88">
        <f t="shared" si="9"/>
        <v>133.5</v>
      </c>
      <c r="K311" s="87">
        <v>2</v>
      </c>
    </row>
    <row r="312" spans="1:11" ht="17.100000000000001" customHeight="1" thickBot="1">
      <c r="A312" s="8">
        <v>50006005</v>
      </c>
      <c r="B312" s="9"/>
      <c r="C312" s="10" t="s">
        <v>626</v>
      </c>
      <c r="D312" s="10" t="s">
        <v>629</v>
      </c>
      <c r="E312" s="10" t="s">
        <v>635</v>
      </c>
      <c r="F312" s="86" t="s">
        <v>692</v>
      </c>
      <c r="G312" s="10" t="s">
        <v>370</v>
      </c>
      <c r="H312" s="87">
        <v>79000</v>
      </c>
      <c r="I312" s="88">
        <f t="shared" si="8"/>
        <v>59.25</v>
      </c>
      <c r="J312" s="88">
        <f t="shared" si="9"/>
        <v>118.5</v>
      </c>
      <c r="K312" s="87">
        <v>2</v>
      </c>
    </row>
    <row r="313" spans="1:11" ht="17.100000000000001" customHeight="1" thickBot="1">
      <c r="A313" s="8">
        <v>50005825</v>
      </c>
      <c r="B313" s="9"/>
      <c r="C313" s="10" t="s">
        <v>626</v>
      </c>
      <c r="D313" s="10" t="s">
        <v>629</v>
      </c>
      <c r="E313" s="10" t="s">
        <v>636</v>
      </c>
      <c r="F313" s="86" t="s">
        <v>755</v>
      </c>
      <c r="G313" s="10" t="s">
        <v>372</v>
      </c>
      <c r="H313" s="87">
        <v>139000</v>
      </c>
      <c r="I313" s="88">
        <f t="shared" si="8"/>
        <v>104.25</v>
      </c>
      <c r="J313" s="88">
        <f t="shared" si="9"/>
        <v>208.5</v>
      </c>
      <c r="K313" s="87">
        <v>2</v>
      </c>
    </row>
    <row r="314" spans="1:11" ht="17.100000000000001" customHeight="1" thickBot="1">
      <c r="A314" s="8">
        <v>50006325</v>
      </c>
      <c r="B314" s="9"/>
      <c r="C314" s="10" t="s">
        <v>626</v>
      </c>
      <c r="D314" s="10" t="s">
        <v>629</v>
      </c>
      <c r="E314" s="10" t="s">
        <v>636</v>
      </c>
      <c r="F314" s="86" t="s">
        <v>755</v>
      </c>
      <c r="G314" s="10" t="s">
        <v>374</v>
      </c>
      <c r="H314" s="87">
        <v>59000</v>
      </c>
      <c r="I314" s="88">
        <f t="shared" si="8"/>
        <v>44.25</v>
      </c>
      <c r="J314" s="88">
        <f t="shared" si="9"/>
        <v>88.5</v>
      </c>
      <c r="K314" s="87">
        <v>2</v>
      </c>
    </row>
    <row r="315" spans="1:11" ht="17.100000000000001" customHeight="1" thickBot="1">
      <c r="A315" s="8">
        <v>50006329</v>
      </c>
      <c r="B315" s="9"/>
      <c r="C315" s="10" t="s">
        <v>626</v>
      </c>
      <c r="D315" s="10" t="s">
        <v>629</v>
      </c>
      <c r="E315" s="10" t="s">
        <v>636</v>
      </c>
      <c r="F315" s="86" t="s">
        <v>755</v>
      </c>
      <c r="G315" s="10" t="s">
        <v>127</v>
      </c>
      <c r="H315" s="87">
        <v>89000</v>
      </c>
      <c r="I315" s="88">
        <f t="shared" si="8"/>
        <v>66.75</v>
      </c>
      <c r="J315" s="88">
        <f t="shared" si="9"/>
        <v>133.5</v>
      </c>
      <c r="K315" s="87">
        <v>2</v>
      </c>
    </row>
    <row r="316" spans="1:11" ht="17.100000000000001" customHeight="1" thickBot="1">
      <c r="A316" s="8">
        <v>50006873</v>
      </c>
      <c r="B316" s="9"/>
      <c r="C316" s="10" t="s">
        <v>626</v>
      </c>
      <c r="D316" s="10" t="s">
        <v>629</v>
      </c>
      <c r="E316" s="10" t="s">
        <v>636</v>
      </c>
      <c r="F316" s="86" t="s">
        <v>755</v>
      </c>
      <c r="G316" s="10" t="s">
        <v>376</v>
      </c>
      <c r="H316" s="87">
        <v>79000</v>
      </c>
      <c r="I316" s="88">
        <f t="shared" si="8"/>
        <v>59.25</v>
      </c>
      <c r="J316" s="88">
        <f t="shared" si="9"/>
        <v>118.5</v>
      </c>
      <c r="K316" s="87">
        <v>2</v>
      </c>
    </row>
    <row r="317" spans="1:11" ht="17.100000000000001" customHeight="1" thickBot="1">
      <c r="A317" s="8">
        <v>50007156</v>
      </c>
      <c r="B317" s="9"/>
      <c r="C317" s="10" t="s">
        <v>626</v>
      </c>
      <c r="D317" s="10" t="s">
        <v>629</v>
      </c>
      <c r="E317" s="10" t="s">
        <v>636</v>
      </c>
      <c r="F317" s="86" t="s">
        <v>755</v>
      </c>
      <c r="G317" s="10" t="s">
        <v>377</v>
      </c>
      <c r="H317" s="87">
        <v>69000</v>
      </c>
      <c r="I317" s="88">
        <f t="shared" si="8"/>
        <v>51.75</v>
      </c>
      <c r="J317" s="88">
        <f t="shared" si="9"/>
        <v>103.5</v>
      </c>
      <c r="K317" s="87">
        <v>2</v>
      </c>
    </row>
    <row r="318" spans="1:11" ht="17.100000000000001" customHeight="1" thickBot="1">
      <c r="A318" s="8">
        <v>50005840</v>
      </c>
      <c r="B318" s="9"/>
      <c r="C318" s="10" t="s">
        <v>626</v>
      </c>
      <c r="D318" s="10" t="s">
        <v>629</v>
      </c>
      <c r="E318" s="10" t="s">
        <v>637</v>
      </c>
      <c r="F318" s="86" t="s">
        <v>756</v>
      </c>
      <c r="G318" s="10" t="s">
        <v>45</v>
      </c>
      <c r="H318" s="87">
        <v>79000</v>
      </c>
      <c r="I318" s="88">
        <f t="shared" si="8"/>
        <v>59.25</v>
      </c>
      <c r="J318" s="88">
        <f t="shared" si="9"/>
        <v>118.5</v>
      </c>
      <c r="K318" s="87">
        <v>2</v>
      </c>
    </row>
    <row r="319" spans="1:11" ht="17.100000000000001" customHeight="1" thickBot="1">
      <c r="A319" s="8">
        <v>50006864</v>
      </c>
      <c r="B319" s="9"/>
      <c r="C319" s="10" t="s">
        <v>627</v>
      </c>
      <c r="D319" s="10" t="s">
        <v>344</v>
      </c>
      <c r="E319" s="10" t="s">
        <v>345</v>
      </c>
      <c r="F319" s="86" t="s">
        <v>757</v>
      </c>
      <c r="G319" s="10" t="s">
        <v>444</v>
      </c>
      <c r="H319" s="87">
        <v>85000</v>
      </c>
      <c r="I319" s="88">
        <f t="shared" si="8"/>
        <v>63.75</v>
      </c>
      <c r="J319" s="88">
        <f t="shared" si="9"/>
        <v>127.5</v>
      </c>
      <c r="K319" s="87">
        <v>2</v>
      </c>
    </row>
    <row r="320" spans="1:11" ht="17.100000000000001" customHeight="1" thickBot="1">
      <c r="A320" s="8">
        <v>50006868</v>
      </c>
      <c r="B320" s="9"/>
      <c r="C320" s="10" t="s">
        <v>627</v>
      </c>
      <c r="D320" s="10" t="s">
        <v>344</v>
      </c>
      <c r="E320" s="10" t="s">
        <v>345</v>
      </c>
      <c r="F320" s="86" t="s">
        <v>757</v>
      </c>
      <c r="G320" s="10" t="s">
        <v>236</v>
      </c>
      <c r="H320" s="87">
        <v>85000</v>
      </c>
      <c r="I320" s="88">
        <f t="shared" si="8"/>
        <v>63.75</v>
      </c>
      <c r="J320" s="88">
        <f t="shared" si="9"/>
        <v>127.5</v>
      </c>
      <c r="K320" s="87">
        <v>2</v>
      </c>
    </row>
    <row r="321" spans="1:11" ht="17.100000000000001" customHeight="1" thickBot="1">
      <c r="A321" s="8">
        <v>50006463</v>
      </c>
      <c r="B321" s="9"/>
      <c r="C321" s="10" t="s">
        <v>627</v>
      </c>
      <c r="D321" s="10" t="s">
        <v>344</v>
      </c>
      <c r="E321" s="10" t="s">
        <v>345</v>
      </c>
      <c r="F321" s="86" t="s">
        <v>758</v>
      </c>
      <c r="G321" s="10" t="s">
        <v>172</v>
      </c>
      <c r="H321" s="87">
        <v>79000</v>
      </c>
      <c r="I321" s="88">
        <f t="shared" si="8"/>
        <v>59.25</v>
      </c>
      <c r="J321" s="88">
        <f t="shared" si="9"/>
        <v>118.5</v>
      </c>
      <c r="K321" s="87">
        <v>2</v>
      </c>
    </row>
    <row r="322" spans="1:11" ht="17.100000000000001" customHeight="1" thickBot="1">
      <c r="A322" s="8">
        <v>50006464</v>
      </c>
      <c r="B322" s="9"/>
      <c r="C322" s="10" t="s">
        <v>627</v>
      </c>
      <c r="D322" s="10" t="s">
        <v>344</v>
      </c>
      <c r="E322" s="10" t="s">
        <v>345</v>
      </c>
      <c r="F322" s="86" t="s">
        <v>758</v>
      </c>
      <c r="G322" s="10" t="s">
        <v>173</v>
      </c>
      <c r="H322" s="87">
        <v>79000</v>
      </c>
      <c r="I322" s="88">
        <f t="shared" si="8"/>
        <v>59.25</v>
      </c>
      <c r="J322" s="88">
        <f t="shared" si="9"/>
        <v>118.5</v>
      </c>
      <c r="K322" s="87">
        <v>2</v>
      </c>
    </row>
    <row r="323" spans="1:11" ht="17.100000000000001" customHeight="1" thickBot="1">
      <c r="A323" s="8">
        <v>50006614</v>
      </c>
      <c r="B323" s="9"/>
      <c r="C323" s="10" t="s">
        <v>627</v>
      </c>
      <c r="D323" s="10" t="s">
        <v>624</v>
      </c>
      <c r="E323" s="10" t="s">
        <v>643</v>
      </c>
      <c r="F323" s="86" t="s">
        <v>759</v>
      </c>
      <c r="G323" s="10" t="s">
        <v>584</v>
      </c>
      <c r="H323" s="87">
        <v>59000</v>
      </c>
      <c r="I323" s="88">
        <f t="shared" si="8"/>
        <v>44.25</v>
      </c>
      <c r="J323" s="88">
        <f t="shared" si="9"/>
        <v>88.5</v>
      </c>
      <c r="K323" s="87">
        <v>2</v>
      </c>
    </row>
    <row r="324" spans="1:11" ht="17.100000000000001" customHeight="1" thickBot="1">
      <c r="A324" s="8">
        <v>50006615</v>
      </c>
      <c r="B324" s="9"/>
      <c r="C324" s="10" t="s">
        <v>627</v>
      </c>
      <c r="D324" s="10" t="s">
        <v>624</v>
      </c>
      <c r="E324" s="10" t="s">
        <v>643</v>
      </c>
      <c r="F324" s="86" t="s">
        <v>759</v>
      </c>
      <c r="G324" s="10" t="s">
        <v>207</v>
      </c>
      <c r="H324" s="87">
        <v>59000</v>
      </c>
      <c r="I324" s="88">
        <f t="shared" si="8"/>
        <v>44.25</v>
      </c>
      <c r="J324" s="88">
        <f t="shared" si="9"/>
        <v>88.5</v>
      </c>
      <c r="K324" s="87">
        <v>2</v>
      </c>
    </row>
    <row r="325" spans="1:11" ht="17.100000000000001" customHeight="1" thickBot="1">
      <c r="A325" s="8">
        <v>50006619</v>
      </c>
      <c r="B325" s="9"/>
      <c r="C325" s="10" t="s">
        <v>627</v>
      </c>
      <c r="D325" s="10" t="s">
        <v>624</v>
      </c>
      <c r="E325" s="10" t="s">
        <v>643</v>
      </c>
      <c r="F325" s="86" t="s">
        <v>759</v>
      </c>
      <c r="G325" s="10" t="s">
        <v>208</v>
      </c>
      <c r="H325" s="87">
        <v>59000</v>
      </c>
      <c r="I325" s="88">
        <f t="shared" si="8"/>
        <v>44.25</v>
      </c>
      <c r="J325" s="88">
        <f t="shared" si="9"/>
        <v>88.5</v>
      </c>
      <c r="K325" s="87">
        <v>2</v>
      </c>
    </row>
    <row r="326" spans="1:11" ht="17.100000000000001" customHeight="1" thickBot="1">
      <c r="A326" s="8">
        <v>50006591</v>
      </c>
      <c r="B326" s="9"/>
      <c r="C326" s="10" t="s">
        <v>627</v>
      </c>
      <c r="D326" s="10" t="s">
        <v>624</v>
      </c>
      <c r="E326" s="10" t="s">
        <v>643</v>
      </c>
      <c r="F326" s="86" t="s">
        <v>724</v>
      </c>
      <c r="G326" s="10" t="s">
        <v>206</v>
      </c>
      <c r="H326" s="87">
        <v>69000</v>
      </c>
      <c r="I326" s="88">
        <f t="shared" ref="I326:I389" si="10">H326*0.00075</f>
        <v>51.75</v>
      </c>
      <c r="J326" s="88">
        <f t="shared" ref="J326:J389" si="11">I326*K326</f>
        <v>103.5</v>
      </c>
      <c r="K326" s="87">
        <v>2</v>
      </c>
    </row>
    <row r="327" spans="1:11" ht="17.100000000000001" customHeight="1" thickBot="1">
      <c r="A327" s="8">
        <v>50005902</v>
      </c>
      <c r="B327" s="9"/>
      <c r="C327" s="10" t="s">
        <v>627</v>
      </c>
      <c r="D327" s="10" t="s">
        <v>624</v>
      </c>
      <c r="E327" s="10" t="s">
        <v>643</v>
      </c>
      <c r="F327" s="86" t="s">
        <v>741</v>
      </c>
      <c r="G327" s="10" t="s">
        <v>588</v>
      </c>
      <c r="H327" s="87">
        <v>49000</v>
      </c>
      <c r="I327" s="88">
        <f t="shared" si="10"/>
        <v>36.75</v>
      </c>
      <c r="J327" s="88">
        <f t="shared" si="11"/>
        <v>73.5</v>
      </c>
      <c r="K327" s="87">
        <v>2</v>
      </c>
    </row>
    <row r="328" spans="1:11" ht="17.100000000000001" customHeight="1" thickBot="1">
      <c r="A328" s="8">
        <v>50005860</v>
      </c>
      <c r="B328" s="9"/>
      <c r="C328" s="10" t="s">
        <v>627</v>
      </c>
      <c r="D328" s="10" t="s">
        <v>624</v>
      </c>
      <c r="E328" s="10" t="s">
        <v>636</v>
      </c>
      <c r="F328" s="86" t="s">
        <v>760</v>
      </c>
      <c r="G328" s="10" t="s">
        <v>582</v>
      </c>
      <c r="H328" s="87">
        <v>65000</v>
      </c>
      <c r="I328" s="88">
        <f t="shared" si="10"/>
        <v>48.75</v>
      </c>
      <c r="J328" s="88">
        <f t="shared" si="11"/>
        <v>97.5</v>
      </c>
      <c r="K328" s="87">
        <v>2</v>
      </c>
    </row>
    <row r="329" spans="1:11" ht="17.100000000000001" customHeight="1" thickBot="1">
      <c r="A329" s="8">
        <v>50007141</v>
      </c>
      <c r="B329" s="9"/>
      <c r="C329" s="10" t="s">
        <v>627</v>
      </c>
      <c r="D329" s="10" t="s">
        <v>624</v>
      </c>
      <c r="E329" s="10" t="s">
        <v>637</v>
      </c>
      <c r="F329" s="86" t="s">
        <v>681</v>
      </c>
      <c r="G329" s="10" t="s">
        <v>467</v>
      </c>
      <c r="H329" s="87">
        <v>43000</v>
      </c>
      <c r="I329" s="88">
        <f t="shared" si="10"/>
        <v>32.25</v>
      </c>
      <c r="J329" s="88">
        <f t="shared" si="11"/>
        <v>64.5</v>
      </c>
      <c r="K329" s="87">
        <v>2</v>
      </c>
    </row>
    <row r="330" spans="1:11" ht="17.100000000000001" customHeight="1" thickBot="1">
      <c r="A330" s="8">
        <v>50006637</v>
      </c>
      <c r="B330" s="9"/>
      <c r="C330" s="10" t="s">
        <v>627</v>
      </c>
      <c r="D330" s="10" t="s">
        <v>624</v>
      </c>
      <c r="E330" s="10" t="s">
        <v>637</v>
      </c>
      <c r="F330" s="86" t="s">
        <v>707</v>
      </c>
      <c r="G330" s="10" t="s">
        <v>211</v>
      </c>
      <c r="H330" s="87">
        <v>49000</v>
      </c>
      <c r="I330" s="88">
        <f t="shared" si="10"/>
        <v>36.75</v>
      </c>
      <c r="J330" s="88">
        <f t="shared" si="11"/>
        <v>73.5</v>
      </c>
      <c r="K330" s="87">
        <v>2</v>
      </c>
    </row>
    <row r="331" spans="1:11" ht="17.100000000000001" customHeight="1" thickBot="1">
      <c r="A331" s="11">
        <v>50006489</v>
      </c>
      <c r="B331" s="12"/>
      <c r="C331" s="10" t="s">
        <v>627</v>
      </c>
      <c r="D331" s="10" t="s">
        <v>624</v>
      </c>
      <c r="E331" s="10" t="s">
        <v>637</v>
      </c>
      <c r="F331" s="86" t="s">
        <v>685</v>
      </c>
      <c r="G331" s="13" t="s">
        <v>179</v>
      </c>
      <c r="H331" s="89">
        <v>59000</v>
      </c>
      <c r="I331" s="88">
        <f t="shared" si="10"/>
        <v>44.25</v>
      </c>
      <c r="J331" s="88">
        <f t="shared" si="11"/>
        <v>88.5</v>
      </c>
      <c r="K331" s="89">
        <v>2</v>
      </c>
    </row>
    <row r="332" spans="1:11" ht="17.100000000000001" customHeight="1" thickBot="1">
      <c r="A332" s="8">
        <v>50007127</v>
      </c>
      <c r="B332" s="9"/>
      <c r="C332" s="10" t="s">
        <v>627</v>
      </c>
      <c r="D332" s="10" t="s">
        <v>624</v>
      </c>
      <c r="E332" s="10" t="s">
        <v>637</v>
      </c>
      <c r="F332" s="86" t="s">
        <v>761</v>
      </c>
      <c r="G332" s="10" t="s">
        <v>479</v>
      </c>
      <c r="H332" s="87">
        <v>39000</v>
      </c>
      <c r="I332" s="88">
        <f t="shared" si="10"/>
        <v>29.25</v>
      </c>
      <c r="J332" s="88">
        <f t="shared" si="11"/>
        <v>58.5</v>
      </c>
      <c r="K332" s="87">
        <v>2</v>
      </c>
    </row>
    <row r="333" spans="1:11" ht="17.100000000000001" customHeight="1" thickBot="1">
      <c r="A333" s="8">
        <v>50005662</v>
      </c>
      <c r="B333" s="9"/>
      <c r="C333" s="10" t="s">
        <v>627</v>
      </c>
      <c r="D333" s="10" t="s">
        <v>624</v>
      </c>
      <c r="E333" s="10" t="s">
        <v>637</v>
      </c>
      <c r="F333" s="86" t="s">
        <v>762</v>
      </c>
      <c r="G333" s="10" t="s">
        <v>480</v>
      </c>
      <c r="H333" s="87">
        <v>89000</v>
      </c>
      <c r="I333" s="88">
        <f t="shared" si="10"/>
        <v>66.75</v>
      </c>
      <c r="J333" s="88">
        <f t="shared" si="11"/>
        <v>133.5</v>
      </c>
      <c r="K333" s="87">
        <v>2</v>
      </c>
    </row>
    <row r="334" spans="1:11" ht="17.100000000000001" customHeight="1" thickBot="1">
      <c r="A334" s="8">
        <v>50006278</v>
      </c>
      <c r="B334" s="9"/>
      <c r="C334" s="10" t="s">
        <v>627</v>
      </c>
      <c r="D334" s="10" t="s">
        <v>624</v>
      </c>
      <c r="E334" s="10" t="s">
        <v>637</v>
      </c>
      <c r="F334" s="86" t="s">
        <v>720</v>
      </c>
      <c r="G334" s="10" t="s">
        <v>481</v>
      </c>
      <c r="H334" s="87">
        <v>99000</v>
      </c>
      <c r="I334" s="88">
        <f t="shared" si="10"/>
        <v>74.25</v>
      </c>
      <c r="J334" s="88">
        <f t="shared" si="11"/>
        <v>148.5</v>
      </c>
      <c r="K334" s="87">
        <v>2</v>
      </c>
    </row>
    <row r="335" spans="1:11" ht="17.100000000000001" customHeight="1" thickBot="1">
      <c r="A335" s="8">
        <v>50006628</v>
      </c>
      <c r="B335" s="9"/>
      <c r="C335" s="10" t="s">
        <v>627</v>
      </c>
      <c r="D335" s="10" t="s">
        <v>624</v>
      </c>
      <c r="E335" s="10" t="s">
        <v>637</v>
      </c>
      <c r="F335" s="86" t="s">
        <v>703</v>
      </c>
      <c r="G335" s="10" t="s">
        <v>483</v>
      </c>
      <c r="H335" s="87">
        <v>79000</v>
      </c>
      <c r="I335" s="88">
        <f t="shared" si="10"/>
        <v>59.25</v>
      </c>
      <c r="J335" s="88">
        <f t="shared" si="11"/>
        <v>118.5</v>
      </c>
      <c r="K335" s="87">
        <v>2</v>
      </c>
    </row>
    <row r="336" spans="1:11" ht="17.100000000000001" customHeight="1" thickBot="1">
      <c r="A336" s="8">
        <v>50006640</v>
      </c>
      <c r="B336" s="9"/>
      <c r="C336" s="10" t="s">
        <v>627</v>
      </c>
      <c r="D336" s="10" t="s">
        <v>624</v>
      </c>
      <c r="E336" s="10" t="s">
        <v>637</v>
      </c>
      <c r="F336" s="86" t="s">
        <v>703</v>
      </c>
      <c r="G336" s="10" t="s">
        <v>484</v>
      </c>
      <c r="H336" s="87">
        <v>83000</v>
      </c>
      <c r="I336" s="88">
        <f t="shared" si="10"/>
        <v>62.25</v>
      </c>
      <c r="J336" s="88">
        <f t="shared" si="11"/>
        <v>124.5</v>
      </c>
      <c r="K336" s="87">
        <v>2</v>
      </c>
    </row>
    <row r="337" spans="1:11" ht="17.100000000000001" customHeight="1" thickBot="1">
      <c r="A337" s="8">
        <v>50005846</v>
      </c>
      <c r="B337" s="9"/>
      <c r="C337" s="10" t="s">
        <v>627</v>
      </c>
      <c r="D337" s="10" t="s">
        <v>624</v>
      </c>
      <c r="E337" s="10" t="s">
        <v>637</v>
      </c>
      <c r="F337" s="86" t="s">
        <v>709</v>
      </c>
      <c r="G337" s="10" t="s">
        <v>486</v>
      </c>
      <c r="H337" s="87">
        <v>79000</v>
      </c>
      <c r="I337" s="88">
        <f t="shared" si="10"/>
        <v>59.25</v>
      </c>
      <c r="J337" s="88">
        <f t="shared" si="11"/>
        <v>118.5</v>
      </c>
      <c r="K337" s="87">
        <v>2</v>
      </c>
    </row>
    <row r="338" spans="1:11" ht="17.100000000000001" customHeight="1" thickBot="1">
      <c r="A338" s="8">
        <v>50007150</v>
      </c>
      <c r="B338" s="9"/>
      <c r="C338" s="10" t="s">
        <v>627</v>
      </c>
      <c r="D338" s="10" t="s">
        <v>624</v>
      </c>
      <c r="E338" s="10" t="s">
        <v>637</v>
      </c>
      <c r="F338" s="86" t="s">
        <v>732</v>
      </c>
      <c r="G338" s="10" t="s">
        <v>489</v>
      </c>
      <c r="H338" s="87">
        <v>65000</v>
      </c>
      <c r="I338" s="88">
        <f t="shared" si="10"/>
        <v>48.75</v>
      </c>
      <c r="J338" s="88">
        <f t="shared" si="11"/>
        <v>97.5</v>
      </c>
      <c r="K338" s="87">
        <v>2</v>
      </c>
    </row>
    <row r="339" spans="1:11" ht="17.100000000000001" customHeight="1" thickBot="1">
      <c r="A339" s="8">
        <v>50005854</v>
      </c>
      <c r="B339" s="9"/>
      <c r="C339" s="10" t="s">
        <v>627</v>
      </c>
      <c r="D339" s="10" t="s">
        <v>624</v>
      </c>
      <c r="E339" s="10" t="s">
        <v>637</v>
      </c>
      <c r="F339" s="86" t="s">
        <v>733</v>
      </c>
      <c r="G339" s="10" t="s">
        <v>50</v>
      </c>
      <c r="H339" s="87">
        <v>79000</v>
      </c>
      <c r="I339" s="88">
        <f t="shared" si="10"/>
        <v>59.25</v>
      </c>
      <c r="J339" s="88">
        <f t="shared" si="11"/>
        <v>118.5</v>
      </c>
      <c r="K339" s="87">
        <v>2</v>
      </c>
    </row>
    <row r="340" spans="1:11" ht="17.100000000000001" customHeight="1" thickBot="1">
      <c r="A340" s="8">
        <v>50005978</v>
      </c>
      <c r="B340" s="9"/>
      <c r="C340" s="10" t="s">
        <v>627</v>
      </c>
      <c r="D340" s="10" t="s">
        <v>624</v>
      </c>
      <c r="E340" s="10" t="s">
        <v>637</v>
      </c>
      <c r="F340" s="86" t="s">
        <v>734</v>
      </c>
      <c r="G340" s="10" t="s">
        <v>84</v>
      </c>
      <c r="H340" s="87">
        <v>59000</v>
      </c>
      <c r="I340" s="88">
        <f t="shared" si="10"/>
        <v>44.25</v>
      </c>
      <c r="J340" s="88">
        <f t="shared" si="11"/>
        <v>88.5</v>
      </c>
      <c r="K340" s="87">
        <v>2</v>
      </c>
    </row>
    <row r="341" spans="1:11" ht="17.100000000000001" customHeight="1" thickBot="1">
      <c r="A341" s="8">
        <v>50005979</v>
      </c>
      <c r="B341" s="9"/>
      <c r="C341" s="10" t="s">
        <v>627</v>
      </c>
      <c r="D341" s="10" t="s">
        <v>624</v>
      </c>
      <c r="E341" s="10" t="s">
        <v>637</v>
      </c>
      <c r="F341" s="86" t="s">
        <v>734</v>
      </c>
      <c r="G341" s="10" t="s">
        <v>85</v>
      </c>
      <c r="H341" s="87">
        <v>59000</v>
      </c>
      <c r="I341" s="88">
        <f t="shared" si="10"/>
        <v>44.25</v>
      </c>
      <c r="J341" s="88">
        <f t="shared" si="11"/>
        <v>88.5</v>
      </c>
      <c r="K341" s="87">
        <v>2</v>
      </c>
    </row>
    <row r="342" spans="1:11" ht="17.100000000000001" customHeight="1" thickBot="1">
      <c r="A342" s="8">
        <v>50005981</v>
      </c>
      <c r="B342" s="9"/>
      <c r="C342" s="10" t="s">
        <v>627</v>
      </c>
      <c r="D342" s="10" t="s">
        <v>624</v>
      </c>
      <c r="E342" s="10" t="s">
        <v>637</v>
      </c>
      <c r="F342" s="86" t="s">
        <v>734</v>
      </c>
      <c r="G342" s="10" t="s">
        <v>492</v>
      </c>
      <c r="H342" s="87">
        <v>59000</v>
      </c>
      <c r="I342" s="88">
        <f t="shared" si="10"/>
        <v>44.25</v>
      </c>
      <c r="J342" s="88">
        <f t="shared" si="11"/>
        <v>88.5</v>
      </c>
      <c r="K342" s="87">
        <v>2</v>
      </c>
    </row>
    <row r="343" spans="1:11" ht="17.100000000000001" customHeight="1" thickBot="1">
      <c r="A343" s="8">
        <v>50005983</v>
      </c>
      <c r="B343" s="9"/>
      <c r="C343" s="10" t="s">
        <v>627</v>
      </c>
      <c r="D343" s="10" t="s">
        <v>624</v>
      </c>
      <c r="E343" s="10" t="s">
        <v>637</v>
      </c>
      <c r="F343" s="86" t="s">
        <v>734</v>
      </c>
      <c r="G343" s="10" t="s">
        <v>86</v>
      </c>
      <c r="H343" s="87">
        <v>59000</v>
      </c>
      <c r="I343" s="88">
        <f t="shared" si="10"/>
        <v>44.25</v>
      </c>
      <c r="J343" s="88">
        <f t="shared" si="11"/>
        <v>88.5</v>
      </c>
      <c r="K343" s="87">
        <v>2</v>
      </c>
    </row>
    <row r="344" spans="1:11" ht="17.100000000000001" customHeight="1" thickBot="1">
      <c r="A344" s="8">
        <v>50007025</v>
      </c>
      <c r="B344" s="9"/>
      <c r="C344" s="10" t="s">
        <v>627</v>
      </c>
      <c r="D344" s="10" t="s">
        <v>624</v>
      </c>
      <c r="E344" s="10" t="s">
        <v>639</v>
      </c>
      <c r="F344" s="86" t="s">
        <v>735</v>
      </c>
      <c r="G344" s="10" t="s">
        <v>500</v>
      </c>
      <c r="H344" s="87">
        <v>55000</v>
      </c>
      <c r="I344" s="88">
        <f t="shared" si="10"/>
        <v>41.25</v>
      </c>
      <c r="J344" s="88">
        <f t="shared" si="11"/>
        <v>82.5</v>
      </c>
      <c r="K344" s="87">
        <v>2</v>
      </c>
    </row>
    <row r="345" spans="1:11" ht="17.100000000000001" customHeight="1" thickBot="1">
      <c r="A345" s="8">
        <v>50007027</v>
      </c>
      <c r="B345" s="9"/>
      <c r="C345" s="10" t="s">
        <v>627</v>
      </c>
      <c r="D345" s="10" t="s">
        <v>624</v>
      </c>
      <c r="E345" s="10" t="s">
        <v>639</v>
      </c>
      <c r="F345" s="86" t="s">
        <v>735</v>
      </c>
      <c r="G345" s="10" t="s">
        <v>501</v>
      </c>
      <c r="H345" s="87">
        <v>49000</v>
      </c>
      <c r="I345" s="88">
        <f t="shared" si="10"/>
        <v>36.75</v>
      </c>
      <c r="J345" s="88">
        <f t="shared" si="11"/>
        <v>73.5</v>
      </c>
      <c r="K345" s="87">
        <v>2</v>
      </c>
    </row>
    <row r="346" spans="1:11" ht="17.100000000000001" customHeight="1" thickBot="1">
      <c r="A346" s="8">
        <v>50007029</v>
      </c>
      <c r="B346" s="9"/>
      <c r="C346" s="10" t="s">
        <v>627</v>
      </c>
      <c r="D346" s="10" t="s">
        <v>624</v>
      </c>
      <c r="E346" s="10" t="s">
        <v>639</v>
      </c>
      <c r="F346" s="86" t="s">
        <v>735</v>
      </c>
      <c r="G346" s="10" t="s">
        <v>293</v>
      </c>
      <c r="H346" s="87">
        <v>49000</v>
      </c>
      <c r="I346" s="88">
        <f t="shared" si="10"/>
        <v>36.75</v>
      </c>
      <c r="J346" s="88">
        <f t="shared" si="11"/>
        <v>73.5</v>
      </c>
      <c r="K346" s="87">
        <v>2</v>
      </c>
    </row>
    <row r="347" spans="1:11" ht="17.100000000000001" customHeight="1" thickBot="1">
      <c r="A347" s="8">
        <v>50007084</v>
      </c>
      <c r="B347" s="9"/>
      <c r="C347" s="10" t="s">
        <v>627</v>
      </c>
      <c r="D347" s="10" t="s">
        <v>624</v>
      </c>
      <c r="E347" s="10" t="s">
        <v>639</v>
      </c>
      <c r="F347" s="86" t="s">
        <v>735</v>
      </c>
      <c r="G347" s="10" t="s">
        <v>312</v>
      </c>
      <c r="H347" s="87">
        <v>49000</v>
      </c>
      <c r="I347" s="88">
        <f t="shared" si="10"/>
        <v>36.75</v>
      </c>
      <c r="J347" s="88">
        <f t="shared" si="11"/>
        <v>73.5</v>
      </c>
      <c r="K347" s="87">
        <v>2</v>
      </c>
    </row>
    <row r="348" spans="1:11" ht="17.100000000000001" customHeight="1" thickBot="1">
      <c r="A348" s="8">
        <v>50006534</v>
      </c>
      <c r="B348" s="9"/>
      <c r="C348" s="10" t="s">
        <v>627</v>
      </c>
      <c r="D348" s="10" t="s">
        <v>624</v>
      </c>
      <c r="E348" s="10" t="s">
        <v>639</v>
      </c>
      <c r="F348" s="86" t="s">
        <v>744</v>
      </c>
      <c r="G348" s="10" t="s">
        <v>508</v>
      </c>
      <c r="H348" s="87">
        <v>69000</v>
      </c>
      <c r="I348" s="88">
        <f t="shared" si="10"/>
        <v>51.75</v>
      </c>
      <c r="J348" s="88">
        <f t="shared" si="11"/>
        <v>103.5</v>
      </c>
      <c r="K348" s="87">
        <v>2</v>
      </c>
    </row>
    <row r="349" spans="1:11" ht="17.100000000000001" customHeight="1" thickBot="1">
      <c r="A349" s="8">
        <v>50006433</v>
      </c>
      <c r="B349" s="9"/>
      <c r="C349" s="10" t="s">
        <v>627</v>
      </c>
      <c r="D349" s="10" t="s">
        <v>624</v>
      </c>
      <c r="E349" s="10" t="s">
        <v>639</v>
      </c>
      <c r="F349" s="86" t="s">
        <v>676</v>
      </c>
      <c r="G349" s="10" t="s">
        <v>162</v>
      </c>
      <c r="H349" s="87">
        <v>29000</v>
      </c>
      <c r="I349" s="88">
        <f t="shared" si="10"/>
        <v>21.75</v>
      </c>
      <c r="J349" s="88">
        <f t="shared" si="11"/>
        <v>43.5</v>
      </c>
      <c r="K349" s="87">
        <v>2</v>
      </c>
    </row>
    <row r="350" spans="1:11" ht="17.100000000000001" customHeight="1" thickBot="1">
      <c r="A350" s="11">
        <v>50007017</v>
      </c>
      <c r="B350" s="12"/>
      <c r="C350" s="10" t="s">
        <v>627</v>
      </c>
      <c r="D350" s="10" t="s">
        <v>624</v>
      </c>
      <c r="E350" s="10" t="s">
        <v>639</v>
      </c>
      <c r="F350" s="86" t="s">
        <v>676</v>
      </c>
      <c r="G350" s="13" t="s">
        <v>289</v>
      </c>
      <c r="H350" s="89">
        <v>43000</v>
      </c>
      <c r="I350" s="88">
        <f t="shared" si="10"/>
        <v>32.25</v>
      </c>
      <c r="J350" s="88">
        <f t="shared" si="11"/>
        <v>64.5</v>
      </c>
      <c r="K350" s="89">
        <v>2</v>
      </c>
    </row>
    <row r="351" spans="1:11" ht="17.100000000000001" customHeight="1" thickBot="1">
      <c r="A351" s="8">
        <v>50007113</v>
      </c>
      <c r="B351" s="9"/>
      <c r="C351" s="10" t="s">
        <v>627</v>
      </c>
      <c r="D351" s="10" t="s">
        <v>624</v>
      </c>
      <c r="E351" s="10" t="s">
        <v>639</v>
      </c>
      <c r="F351" s="86" t="s">
        <v>679</v>
      </c>
      <c r="G351" s="10" t="s">
        <v>322</v>
      </c>
      <c r="H351" s="87">
        <v>27000</v>
      </c>
      <c r="I351" s="88">
        <f t="shared" si="10"/>
        <v>20.25</v>
      </c>
      <c r="J351" s="88">
        <f t="shared" si="11"/>
        <v>40.5</v>
      </c>
      <c r="K351" s="87">
        <v>2</v>
      </c>
    </row>
    <row r="352" spans="1:11" ht="17.100000000000001" customHeight="1" thickBot="1">
      <c r="A352" s="8">
        <v>50006412</v>
      </c>
      <c r="B352" s="9"/>
      <c r="C352" s="10" t="s">
        <v>627</v>
      </c>
      <c r="D352" s="10" t="s">
        <v>624</v>
      </c>
      <c r="E352" s="10" t="s">
        <v>639</v>
      </c>
      <c r="F352" s="86" t="s">
        <v>663</v>
      </c>
      <c r="G352" s="10" t="s">
        <v>151</v>
      </c>
      <c r="H352" s="87">
        <v>45000</v>
      </c>
      <c r="I352" s="88">
        <f t="shared" si="10"/>
        <v>33.75</v>
      </c>
      <c r="J352" s="88">
        <f t="shared" si="11"/>
        <v>67.5</v>
      </c>
      <c r="K352" s="87">
        <v>2</v>
      </c>
    </row>
    <row r="353" spans="1:11" ht="17.100000000000001" customHeight="1" thickBot="1">
      <c r="A353" s="8">
        <v>50006418</v>
      </c>
      <c r="B353" s="9"/>
      <c r="C353" s="10" t="s">
        <v>627</v>
      </c>
      <c r="D353" s="10" t="s">
        <v>624</v>
      </c>
      <c r="E353" s="10" t="s">
        <v>639</v>
      </c>
      <c r="F353" s="86" t="s">
        <v>663</v>
      </c>
      <c r="G353" s="10" t="s">
        <v>156</v>
      </c>
      <c r="H353" s="87">
        <v>49000</v>
      </c>
      <c r="I353" s="88">
        <f t="shared" si="10"/>
        <v>36.75</v>
      </c>
      <c r="J353" s="88">
        <f t="shared" si="11"/>
        <v>73.5</v>
      </c>
      <c r="K353" s="87">
        <v>2</v>
      </c>
    </row>
    <row r="354" spans="1:11" ht="17.100000000000001" customHeight="1" thickBot="1">
      <c r="A354" s="8">
        <v>50007036</v>
      </c>
      <c r="B354" s="9"/>
      <c r="C354" s="10" t="s">
        <v>627</v>
      </c>
      <c r="D354" s="10" t="s">
        <v>624</v>
      </c>
      <c r="E354" s="10" t="s">
        <v>639</v>
      </c>
      <c r="F354" s="86" t="s">
        <v>663</v>
      </c>
      <c r="G354" s="10" t="s">
        <v>535</v>
      </c>
      <c r="H354" s="87">
        <v>45000</v>
      </c>
      <c r="I354" s="88">
        <f t="shared" si="10"/>
        <v>33.75</v>
      </c>
      <c r="J354" s="88">
        <f t="shared" si="11"/>
        <v>67.5</v>
      </c>
      <c r="K354" s="87">
        <v>2</v>
      </c>
    </row>
    <row r="355" spans="1:11" ht="17.100000000000001" customHeight="1" thickBot="1">
      <c r="A355" s="8">
        <v>50007050</v>
      </c>
      <c r="B355" s="9"/>
      <c r="C355" s="10" t="s">
        <v>627</v>
      </c>
      <c r="D355" s="10" t="s">
        <v>624</v>
      </c>
      <c r="E355" s="10" t="s">
        <v>639</v>
      </c>
      <c r="F355" s="86" t="s">
        <v>663</v>
      </c>
      <c r="G355" s="10" t="s">
        <v>298</v>
      </c>
      <c r="H355" s="87">
        <v>55000</v>
      </c>
      <c r="I355" s="88">
        <f t="shared" si="10"/>
        <v>41.25</v>
      </c>
      <c r="J355" s="88">
        <f t="shared" si="11"/>
        <v>82.5</v>
      </c>
      <c r="K355" s="87">
        <v>2</v>
      </c>
    </row>
    <row r="356" spans="1:11" ht="17.100000000000001" customHeight="1" thickBot="1">
      <c r="A356" s="8">
        <v>50007051</v>
      </c>
      <c r="B356" s="9"/>
      <c r="C356" s="10" t="s">
        <v>627</v>
      </c>
      <c r="D356" s="10" t="s">
        <v>624</v>
      </c>
      <c r="E356" s="10" t="s">
        <v>639</v>
      </c>
      <c r="F356" s="86" t="s">
        <v>663</v>
      </c>
      <c r="G356" s="10" t="s">
        <v>537</v>
      </c>
      <c r="H356" s="87">
        <v>49000</v>
      </c>
      <c r="I356" s="88">
        <f t="shared" si="10"/>
        <v>36.75</v>
      </c>
      <c r="J356" s="88">
        <f t="shared" si="11"/>
        <v>73.5</v>
      </c>
      <c r="K356" s="87">
        <v>2</v>
      </c>
    </row>
    <row r="357" spans="1:11" ht="17.100000000000001" customHeight="1" thickBot="1">
      <c r="A357" s="8">
        <v>50007052</v>
      </c>
      <c r="B357" s="9"/>
      <c r="C357" s="10" t="s">
        <v>627</v>
      </c>
      <c r="D357" s="10" t="s">
        <v>624</v>
      </c>
      <c r="E357" s="10" t="s">
        <v>639</v>
      </c>
      <c r="F357" s="86" t="s">
        <v>663</v>
      </c>
      <c r="G357" s="10" t="s">
        <v>299</v>
      </c>
      <c r="H357" s="87">
        <v>49000</v>
      </c>
      <c r="I357" s="88">
        <f t="shared" si="10"/>
        <v>36.75</v>
      </c>
      <c r="J357" s="88">
        <f t="shared" si="11"/>
        <v>73.5</v>
      </c>
      <c r="K357" s="87">
        <v>2</v>
      </c>
    </row>
    <row r="358" spans="1:11" ht="17.100000000000001" customHeight="1" thickBot="1">
      <c r="A358" s="8">
        <v>50007054</v>
      </c>
      <c r="B358" s="9"/>
      <c r="C358" s="10" t="s">
        <v>627</v>
      </c>
      <c r="D358" s="10" t="s">
        <v>624</v>
      </c>
      <c r="E358" s="10" t="s">
        <v>639</v>
      </c>
      <c r="F358" s="86" t="s">
        <v>663</v>
      </c>
      <c r="G358" s="10" t="s">
        <v>301</v>
      </c>
      <c r="H358" s="87">
        <v>49000</v>
      </c>
      <c r="I358" s="88">
        <f t="shared" si="10"/>
        <v>36.75</v>
      </c>
      <c r="J358" s="88">
        <f t="shared" si="11"/>
        <v>73.5</v>
      </c>
      <c r="K358" s="87">
        <v>2</v>
      </c>
    </row>
    <row r="359" spans="1:11" ht="17.100000000000001" customHeight="1" thickBot="1">
      <c r="A359" s="8">
        <v>50007061</v>
      </c>
      <c r="B359" s="9"/>
      <c r="C359" s="10" t="s">
        <v>627</v>
      </c>
      <c r="D359" s="10" t="s">
        <v>624</v>
      </c>
      <c r="E359" s="10" t="s">
        <v>639</v>
      </c>
      <c r="F359" s="86" t="s">
        <v>663</v>
      </c>
      <c r="G359" s="10" t="s">
        <v>306</v>
      </c>
      <c r="H359" s="87">
        <v>49000</v>
      </c>
      <c r="I359" s="88">
        <f t="shared" si="10"/>
        <v>36.75</v>
      </c>
      <c r="J359" s="88">
        <f t="shared" si="11"/>
        <v>73.5</v>
      </c>
      <c r="K359" s="87">
        <v>2</v>
      </c>
    </row>
    <row r="360" spans="1:11" ht="17.100000000000001" customHeight="1" thickBot="1">
      <c r="A360" s="8">
        <v>50007062</v>
      </c>
      <c r="B360" s="9"/>
      <c r="C360" s="10" t="s">
        <v>627</v>
      </c>
      <c r="D360" s="10" t="s">
        <v>624</v>
      </c>
      <c r="E360" s="10" t="s">
        <v>639</v>
      </c>
      <c r="F360" s="86" t="s">
        <v>663</v>
      </c>
      <c r="G360" s="10" t="s">
        <v>307</v>
      </c>
      <c r="H360" s="87">
        <v>49000</v>
      </c>
      <c r="I360" s="88">
        <f t="shared" si="10"/>
        <v>36.75</v>
      </c>
      <c r="J360" s="88">
        <f t="shared" si="11"/>
        <v>73.5</v>
      </c>
      <c r="K360" s="87">
        <v>2</v>
      </c>
    </row>
    <row r="361" spans="1:11" ht="17.100000000000001" customHeight="1" thickBot="1">
      <c r="A361" s="8">
        <v>50007066</v>
      </c>
      <c r="B361" s="9"/>
      <c r="C361" s="10" t="s">
        <v>627</v>
      </c>
      <c r="D361" s="10" t="s">
        <v>624</v>
      </c>
      <c r="E361" s="10" t="s">
        <v>639</v>
      </c>
      <c r="F361" s="86" t="s">
        <v>663</v>
      </c>
      <c r="G361" s="10" t="s">
        <v>539</v>
      </c>
      <c r="H361" s="87">
        <v>49000</v>
      </c>
      <c r="I361" s="88">
        <f t="shared" si="10"/>
        <v>36.75</v>
      </c>
      <c r="J361" s="88">
        <f t="shared" si="11"/>
        <v>73.5</v>
      </c>
      <c r="K361" s="87">
        <v>2</v>
      </c>
    </row>
    <row r="362" spans="1:11" ht="17.100000000000001" customHeight="1" thickBot="1">
      <c r="A362" s="8">
        <v>50006540</v>
      </c>
      <c r="B362" s="9"/>
      <c r="C362" s="10" t="s">
        <v>627</v>
      </c>
      <c r="D362" s="10" t="s">
        <v>624</v>
      </c>
      <c r="E362" s="10" t="s">
        <v>639</v>
      </c>
      <c r="F362" s="86" t="s">
        <v>717</v>
      </c>
      <c r="G362" s="10" t="s">
        <v>190</v>
      </c>
      <c r="H362" s="87">
        <v>69000</v>
      </c>
      <c r="I362" s="88">
        <f t="shared" si="10"/>
        <v>51.75</v>
      </c>
      <c r="J362" s="88">
        <f t="shared" si="11"/>
        <v>103.5</v>
      </c>
      <c r="K362" s="87">
        <v>2</v>
      </c>
    </row>
    <row r="363" spans="1:11" ht="17.100000000000001" customHeight="1" thickBot="1">
      <c r="A363" s="8">
        <v>50006546</v>
      </c>
      <c r="B363" s="9"/>
      <c r="C363" s="10" t="s">
        <v>627</v>
      </c>
      <c r="D363" s="10" t="s">
        <v>624</v>
      </c>
      <c r="E363" s="10" t="s">
        <v>639</v>
      </c>
      <c r="F363" s="86" t="s">
        <v>717</v>
      </c>
      <c r="G363" s="10" t="s">
        <v>195</v>
      </c>
      <c r="H363" s="87">
        <v>69000</v>
      </c>
      <c r="I363" s="88">
        <f t="shared" si="10"/>
        <v>51.75</v>
      </c>
      <c r="J363" s="88">
        <f t="shared" si="11"/>
        <v>103.5</v>
      </c>
      <c r="K363" s="87">
        <v>2</v>
      </c>
    </row>
    <row r="364" spans="1:11" ht="17.100000000000001" customHeight="1" thickBot="1">
      <c r="A364" s="8">
        <v>50006498</v>
      </c>
      <c r="B364" s="9"/>
      <c r="C364" s="10" t="s">
        <v>627</v>
      </c>
      <c r="D364" s="10" t="s">
        <v>631</v>
      </c>
      <c r="E364" s="10" t="s">
        <v>637</v>
      </c>
      <c r="F364" s="86" t="s">
        <v>763</v>
      </c>
      <c r="G364" s="10" t="s">
        <v>456</v>
      </c>
      <c r="H364" s="87">
        <v>59000</v>
      </c>
      <c r="I364" s="88">
        <f t="shared" si="10"/>
        <v>44.25</v>
      </c>
      <c r="J364" s="88">
        <f t="shared" si="11"/>
        <v>88.5</v>
      </c>
      <c r="K364" s="87">
        <v>2</v>
      </c>
    </row>
    <row r="365" spans="1:11" ht="17.100000000000001" customHeight="1" thickBot="1">
      <c r="A365" s="8">
        <v>50006485</v>
      </c>
      <c r="B365" s="9"/>
      <c r="C365" s="10" t="s">
        <v>627</v>
      </c>
      <c r="D365" s="10" t="s">
        <v>631</v>
      </c>
      <c r="E365" s="10" t="s">
        <v>637</v>
      </c>
      <c r="F365" s="86" t="s">
        <v>764</v>
      </c>
      <c r="G365" s="10" t="s">
        <v>457</v>
      </c>
      <c r="H365" s="87">
        <v>59000</v>
      </c>
      <c r="I365" s="88">
        <f t="shared" si="10"/>
        <v>44.25</v>
      </c>
      <c r="J365" s="88">
        <f t="shared" si="11"/>
        <v>88.5</v>
      </c>
      <c r="K365" s="87">
        <v>2</v>
      </c>
    </row>
    <row r="366" spans="1:11" ht="17.100000000000001" customHeight="1" thickBot="1">
      <c r="A366" s="8">
        <v>50005962</v>
      </c>
      <c r="B366" s="9"/>
      <c r="C366" s="10" t="s">
        <v>627</v>
      </c>
      <c r="D366" s="10" t="s">
        <v>631</v>
      </c>
      <c r="E366" s="10" t="s">
        <v>637</v>
      </c>
      <c r="F366" s="86" t="s">
        <v>765</v>
      </c>
      <c r="G366" s="10" t="s">
        <v>458</v>
      </c>
      <c r="H366" s="87">
        <v>85000</v>
      </c>
      <c r="I366" s="88">
        <f t="shared" si="10"/>
        <v>63.75</v>
      </c>
      <c r="J366" s="88">
        <f t="shared" si="11"/>
        <v>127.5</v>
      </c>
      <c r="K366" s="87">
        <v>2</v>
      </c>
    </row>
    <row r="367" spans="1:11" ht="17.100000000000001" customHeight="1" thickBot="1">
      <c r="A367" s="8">
        <v>50006633</v>
      </c>
      <c r="B367" s="9"/>
      <c r="C367" s="10" t="s">
        <v>627</v>
      </c>
      <c r="D367" s="10" t="s">
        <v>631</v>
      </c>
      <c r="E367" s="10" t="s">
        <v>637</v>
      </c>
      <c r="F367" s="86" t="s">
        <v>746</v>
      </c>
      <c r="G367" s="10" t="s">
        <v>460</v>
      </c>
      <c r="H367" s="87">
        <v>79000</v>
      </c>
      <c r="I367" s="88">
        <f t="shared" si="10"/>
        <v>59.25</v>
      </c>
      <c r="J367" s="88">
        <f t="shared" si="11"/>
        <v>118.5</v>
      </c>
      <c r="K367" s="87">
        <v>2</v>
      </c>
    </row>
    <row r="368" spans="1:11" ht="17.100000000000001" customHeight="1" thickBot="1">
      <c r="A368" s="8">
        <v>50006653</v>
      </c>
      <c r="B368" s="9"/>
      <c r="C368" s="10" t="s">
        <v>627</v>
      </c>
      <c r="D368" s="10" t="s">
        <v>631</v>
      </c>
      <c r="E368" s="10" t="s">
        <v>637</v>
      </c>
      <c r="F368" s="86" t="s">
        <v>746</v>
      </c>
      <c r="G368" s="10" t="s">
        <v>214</v>
      </c>
      <c r="H368" s="87">
        <v>79000</v>
      </c>
      <c r="I368" s="88">
        <f t="shared" si="10"/>
        <v>59.25</v>
      </c>
      <c r="J368" s="88">
        <f t="shared" si="11"/>
        <v>118.5</v>
      </c>
      <c r="K368" s="87">
        <v>2</v>
      </c>
    </row>
    <row r="369" spans="1:11" ht="17.100000000000001" customHeight="1" thickBot="1">
      <c r="A369" s="8">
        <v>50006510</v>
      </c>
      <c r="B369" s="9"/>
      <c r="C369" s="10" t="s">
        <v>627</v>
      </c>
      <c r="D369" s="10" t="s">
        <v>633</v>
      </c>
      <c r="E369" s="10" t="s">
        <v>641</v>
      </c>
      <c r="F369" s="86" t="s">
        <v>766</v>
      </c>
      <c r="G369" s="10" t="s">
        <v>556</v>
      </c>
      <c r="H369" s="87">
        <v>99000</v>
      </c>
      <c r="I369" s="88">
        <f t="shared" si="10"/>
        <v>74.25</v>
      </c>
      <c r="J369" s="88">
        <f t="shared" si="11"/>
        <v>148.5</v>
      </c>
      <c r="K369" s="87">
        <v>2</v>
      </c>
    </row>
    <row r="370" spans="1:11" ht="17.100000000000001" customHeight="1" thickBot="1">
      <c r="A370" s="8">
        <v>50006511</v>
      </c>
      <c r="B370" s="9"/>
      <c r="C370" s="10" t="s">
        <v>627</v>
      </c>
      <c r="D370" s="10" t="s">
        <v>633</v>
      </c>
      <c r="E370" s="10" t="s">
        <v>641</v>
      </c>
      <c r="F370" s="86" t="s">
        <v>766</v>
      </c>
      <c r="G370" s="10" t="s">
        <v>182</v>
      </c>
      <c r="H370" s="87">
        <v>99000</v>
      </c>
      <c r="I370" s="88">
        <f t="shared" si="10"/>
        <v>74.25</v>
      </c>
      <c r="J370" s="88">
        <f t="shared" si="11"/>
        <v>148.5</v>
      </c>
      <c r="K370" s="87">
        <v>2</v>
      </c>
    </row>
    <row r="371" spans="1:11" ht="17.100000000000001" customHeight="1" thickBot="1">
      <c r="A371" s="8">
        <v>50007110</v>
      </c>
      <c r="B371" s="9"/>
      <c r="C371" s="10" t="s">
        <v>627</v>
      </c>
      <c r="D371" s="10" t="s">
        <v>629</v>
      </c>
      <c r="E371" s="10" t="s">
        <v>639</v>
      </c>
      <c r="F371" s="86" t="s">
        <v>722</v>
      </c>
      <c r="G371" s="10" t="s">
        <v>321</v>
      </c>
      <c r="H371" s="87">
        <v>99000</v>
      </c>
      <c r="I371" s="88">
        <f t="shared" si="10"/>
        <v>74.25</v>
      </c>
      <c r="J371" s="88">
        <f t="shared" si="11"/>
        <v>148.5</v>
      </c>
      <c r="K371" s="87">
        <v>2</v>
      </c>
    </row>
    <row r="372" spans="1:11" ht="17.100000000000001" customHeight="1" thickBot="1">
      <c r="A372" s="8">
        <v>50007102</v>
      </c>
      <c r="B372" s="9"/>
      <c r="C372" s="10" t="s">
        <v>627</v>
      </c>
      <c r="D372" s="10" t="s">
        <v>629</v>
      </c>
      <c r="E372" s="10" t="s">
        <v>642</v>
      </c>
      <c r="F372" s="86" t="s">
        <v>665</v>
      </c>
      <c r="G372" s="10" t="s">
        <v>317</v>
      </c>
      <c r="H372" s="87">
        <v>49000</v>
      </c>
      <c r="I372" s="88">
        <f t="shared" si="10"/>
        <v>36.75</v>
      </c>
      <c r="J372" s="88">
        <f t="shared" si="11"/>
        <v>73.5</v>
      </c>
      <c r="K372" s="87">
        <v>2</v>
      </c>
    </row>
    <row r="373" spans="1:11" ht="17.100000000000001" customHeight="1" thickBot="1">
      <c r="A373" s="8">
        <v>50014568</v>
      </c>
      <c r="B373" s="9"/>
      <c r="C373" s="10" t="s">
        <v>627</v>
      </c>
      <c r="D373" s="10" t="s">
        <v>629</v>
      </c>
      <c r="E373" s="10" t="s">
        <v>641</v>
      </c>
      <c r="F373" s="86" t="s">
        <v>767</v>
      </c>
      <c r="G373" s="10" t="s">
        <v>341</v>
      </c>
      <c r="H373" s="87">
        <v>89000</v>
      </c>
      <c r="I373" s="88">
        <f t="shared" si="10"/>
        <v>66.75</v>
      </c>
      <c r="J373" s="88">
        <f t="shared" si="11"/>
        <v>133.5</v>
      </c>
      <c r="K373" s="87">
        <v>2</v>
      </c>
    </row>
    <row r="374" spans="1:11" ht="17.100000000000001" customHeight="1" thickBot="1">
      <c r="A374" s="8">
        <v>50005663</v>
      </c>
      <c r="B374" s="9"/>
      <c r="C374" s="10" t="s">
        <v>627</v>
      </c>
      <c r="D374" s="10" t="s">
        <v>629</v>
      </c>
      <c r="E374" s="10" t="s">
        <v>641</v>
      </c>
      <c r="F374" s="86" t="s">
        <v>768</v>
      </c>
      <c r="G374" s="10" t="s">
        <v>575</v>
      </c>
      <c r="H374" s="87">
        <v>69000</v>
      </c>
      <c r="I374" s="88">
        <f t="shared" si="10"/>
        <v>51.75</v>
      </c>
      <c r="J374" s="88">
        <f t="shared" si="11"/>
        <v>103.5</v>
      </c>
      <c r="K374" s="87">
        <v>2</v>
      </c>
    </row>
    <row r="375" spans="1:11" ht="17.100000000000001" customHeight="1" thickBot="1">
      <c r="A375" s="8">
        <v>50005845</v>
      </c>
      <c r="B375" s="9"/>
      <c r="C375" s="10" t="s">
        <v>627</v>
      </c>
      <c r="D375" s="10" t="s">
        <v>629</v>
      </c>
      <c r="E375" s="10" t="s">
        <v>641</v>
      </c>
      <c r="F375" s="86" t="s">
        <v>769</v>
      </c>
      <c r="G375" s="10" t="s">
        <v>577</v>
      </c>
      <c r="H375" s="87">
        <v>99000</v>
      </c>
      <c r="I375" s="88">
        <f t="shared" si="10"/>
        <v>74.25</v>
      </c>
      <c r="J375" s="88">
        <f t="shared" si="11"/>
        <v>148.5</v>
      </c>
      <c r="K375" s="87">
        <v>2</v>
      </c>
    </row>
    <row r="376" spans="1:11" ht="17.100000000000001" customHeight="1" thickBot="1">
      <c r="A376" s="8">
        <v>50005871</v>
      </c>
      <c r="B376" s="9"/>
      <c r="C376" s="10" t="s">
        <v>628</v>
      </c>
      <c r="D376" s="10" t="s">
        <v>344</v>
      </c>
      <c r="E376" s="10" t="s">
        <v>345</v>
      </c>
      <c r="F376" s="86" t="s">
        <v>770</v>
      </c>
      <c r="G376" s="10" t="s">
        <v>54</v>
      </c>
      <c r="H376" s="87">
        <v>29000</v>
      </c>
      <c r="I376" s="88">
        <f t="shared" si="10"/>
        <v>21.75</v>
      </c>
      <c r="J376" s="88">
        <f t="shared" si="11"/>
        <v>43.5</v>
      </c>
      <c r="K376" s="87">
        <v>2</v>
      </c>
    </row>
    <row r="377" spans="1:11" ht="17.100000000000001" customHeight="1" thickBot="1">
      <c r="A377" s="8">
        <v>50005909</v>
      </c>
      <c r="B377" s="9"/>
      <c r="C377" s="10" t="s">
        <v>628</v>
      </c>
      <c r="D377" s="10" t="s">
        <v>624</v>
      </c>
      <c r="E377" s="10" t="s">
        <v>645</v>
      </c>
      <c r="F377" s="86" t="s">
        <v>738</v>
      </c>
      <c r="G377" s="10" t="s">
        <v>603</v>
      </c>
      <c r="H377" s="87">
        <v>79000</v>
      </c>
      <c r="I377" s="88">
        <f t="shared" si="10"/>
        <v>59.25</v>
      </c>
      <c r="J377" s="88">
        <f t="shared" si="11"/>
        <v>118.5</v>
      </c>
      <c r="K377" s="87">
        <v>2</v>
      </c>
    </row>
    <row r="378" spans="1:11" ht="17.100000000000001" customHeight="1" thickBot="1">
      <c r="A378" s="8">
        <v>50006200</v>
      </c>
      <c r="B378" s="9"/>
      <c r="C378" s="10" t="s">
        <v>628</v>
      </c>
      <c r="D378" s="10" t="s">
        <v>624</v>
      </c>
      <c r="E378" s="10" t="s">
        <v>638</v>
      </c>
      <c r="F378" s="86" t="s">
        <v>705</v>
      </c>
      <c r="G378" s="10" t="s">
        <v>111</v>
      </c>
      <c r="H378" s="87">
        <v>99000</v>
      </c>
      <c r="I378" s="88">
        <f t="shared" si="10"/>
        <v>74.25</v>
      </c>
      <c r="J378" s="88">
        <f t="shared" si="11"/>
        <v>148.5</v>
      </c>
      <c r="K378" s="87">
        <v>2</v>
      </c>
    </row>
    <row r="379" spans="1:11" ht="17.100000000000001" customHeight="1" thickBot="1">
      <c r="A379" s="8">
        <v>50006284</v>
      </c>
      <c r="B379" s="9"/>
      <c r="C379" s="10" t="s">
        <v>628</v>
      </c>
      <c r="D379" s="10" t="s">
        <v>624</v>
      </c>
      <c r="E379" s="10" t="s">
        <v>635</v>
      </c>
      <c r="F379" s="86" t="s">
        <v>771</v>
      </c>
      <c r="G379" s="10" t="s">
        <v>595</v>
      </c>
      <c r="H379" s="87">
        <v>99000</v>
      </c>
      <c r="I379" s="88">
        <f t="shared" si="10"/>
        <v>74.25</v>
      </c>
      <c r="J379" s="88">
        <f t="shared" si="11"/>
        <v>148.5</v>
      </c>
      <c r="K379" s="87">
        <v>2</v>
      </c>
    </row>
    <row r="380" spans="1:11" ht="17.100000000000001" customHeight="1" thickBot="1">
      <c r="A380" s="8">
        <v>50006346</v>
      </c>
      <c r="B380" s="9"/>
      <c r="C380" s="10" t="s">
        <v>628</v>
      </c>
      <c r="D380" s="10" t="s">
        <v>633</v>
      </c>
      <c r="E380" s="10" t="s">
        <v>644</v>
      </c>
      <c r="F380" s="86" t="s">
        <v>772</v>
      </c>
      <c r="G380" s="10" t="s">
        <v>598</v>
      </c>
      <c r="H380" s="87">
        <v>69000</v>
      </c>
      <c r="I380" s="88">
        <f t="shared" si="10"/>
        <v>51.75</v>
      </c>
      <c r="J380" s="88">
        <f t="shared" si="11"/>
        <v>103.5</v>
      </c>
      <c r="K380" s="87">
        <v>2</v>
      </c>
    </row>
    <row r="381" spans="1:11" ht="17.100000000000001" customHeight="1" thickBot="1">
      <c r="A381" s="8">
        <v>50006172</v>
      </c>
      <c r="B381" s="9"/>
      <c r="C381" s="10" t="s">
        <v>628</v>
      </c>
      <c r="D381" s="10" t="s">
        <v>629</v>
      </c>
      <c r="E381" s="10" t="s">
        <v>638</v>
      </c>
      <c r="F381" s="86" t="s">
        <v>749</v>
      </c>
      <c r="G381" s="10" t="s">
        <v>107</v>
      </c>
      <c r="H381" s="87">
        <v>179000</v>
      </c>
      <c r="I381" s="88">
        <f t="shared" si="10"/>
        <v>134.25</v>
      </c>
      <c r="J381" s="88">
        <f t="shared" si="11"/>
        <v>268.5</v>
      </c>
      <c r="K381" s="87">
        <v>2</v>
      </c>
    </row>
    <row r="382" spans="1:11" ht="17.100000000000001" customHeight="1" thickBot="1">
      <c r="A382" s="8">
        <v>50006182</v>
      </c>
      <c r="B382" s="9"/>
      <c r="C382" s="10" t="s">
        <v>628</v>
      </c>
      <c r="D382" s="10" t="s">
        <v>629</v>
      </c>
      <c r="E382" s="10" t="s">
        <v>638</v>
      </c>
      <c r="F382" s="86" t="s">
        <v>749</v>
      </c>
      <c r="G382" s="10" t="s">
        <v>617</v>
      </c>
      <c r="H382" s="87">
        <v>109000</v>
      </c>
      <c r="I382" s="88">
        <f t="shared" si="10"/>
        <v>81.75</v>
      </c>
      <c r="J382" s="88">
        <f t="shared" si="11"/>
        <v>163.5</v>
      </c>
      <c r="K382" s="87">
        <v>2</v>
      </c>
    </row>
    <row r="383" spans="1:11" ht="17.100000000000001" customHeight="1" thickBot="1">
      <c r="A383" s="8">
        <v>50006183</v>
      </c>
      <c r="B383" s="9"/>
      <c r="C383" s="10" t="s">
        <v>628</v>
      </c>
      <c r="D383" s="10" t="s">
        <v>629</v>
      </c>
      <c r="E383" s="10" t="s">
        <v>638</v>
      </c>
      <c r="F383" s="86" t="s">
        <v>749</v>
      </c>
      <c r="G383" s="10" t="s">
        <v>108</v>
      </c>
      <c r="H383" s="87">
        <v>109000</v>
      </c>
      <c r="I383" s="88">
        <f t="shared" si="10"/>
        <v>81.75</v>
      </c>
      <c r="J383" s="88">
        <f t="shared" si="11"/>
        <v>163.5</v>
      </c>
      <c r="K383" s="87">
        <v>2</v>
      </c>
    </row>
    <row r="384" spans="1:11" ht="17.100000000000001" customHeight="1" thickBot="1">
      <c r="A384" s="8">
        <v>50005811</v>
      </c>
      <c r="B384" s="9"/>
      <c r="C384" s="10" t="s">
        <v>628</v>
      </c>
      <c r="D384" s="10" t="s">
        <v>629</v>
      </c>
      <c r="E384" s="10" t="s">
        <v>638</v>
      </c>
      <c r="F384" s="86" t="s">
        <v>750</v>
      </c>
      <c r="G384" s="10" t="s">
        <v>34</v>
      </c>
      <c r="H384" s="87">
        <v>239000</v>
      </c>
      <c r="I384" s="88">
        <f t="shared" si="10"/>
        <v>179.25</v>
      </c>
      <c r="J384" s="88">
        <f t="shared" si="11"/>
        <v>358.5</v>
      </c>
      <c r="K384" s="87">
        <v>2</v>
      </c>
    </row>
    <row r="385" spans="1:11" ht="17.100000000000001" customHeight="1" thickBot="1">
      <c r="A385" s="8">
        <v>50005814</v>
      </c>
      <c r="B385" s="9"/>
      <c r="C385" s="10" t="s">
        <v>628</v>
      </c>
      <c r="D385" s="10" t="s">
        <v>629</v>
      </c>
      <c r="E385" s="10" t="s">
        <v>638</v>
      </c>
      <c r="F385" s="86" t="s">
        <v>773</v>
      </c>
      <c r="G385" s="10" t="s">
        <v>621</v>
      </c>
      <c r="H385" s="87">
        <v>259000</v>
      </c>
      <c r="I385" s="88">
        <f t="shared" si="10"/>
        <v>194.25</v>
      </c>
      <c r="J385" s="88">
        <f t="shared" si="11"/>
        <v>388.5</v>
      </c>
      <c r="K385" s="87">
        <v>2</v>
      </c>
    </row>
    <row r="386" spans="1:11" ht="17.100000000000001" customHeight="1" thickBot="1">
      <c r="A386" s="8">
        <v>50005604</v>
      </c>
      <c r="B386" s="9"/>
      <c r="C386" s="10" t="s">
        <v>628</v>
      </c>
      <c r="D386" s="10"/>
      <c r="E386" s="10"/>
      <c r="F386" s="86" t="e">
        <v>#VALUE!</v>
      </c>
      <c r="G386" s="10" t="s">
        <v>7</v>
      </c>
      <c r="H386" s="87">
        <v>49000</v>
      </c>
      <c r="I386" s="88">
        <f t="shared" si="10"/>
        <v>36.75</v>
      </c>
      <c r="J386" s="88">
        <f t="shared" si="11"/>
        <v>73.5</v>
      </c>
      <c r="K386" s="87">
        <v>2</v>
      </c>
    </row>
    <row r="387" spans="1:11" ht="17.100000000000001" customHeight="1" thickBot="1">
      <c r="A387" s="8">
        <v>50005907</v>
      </c>
      <c r="B387" s="9"/>
      <c r="C387" s="10" t="s">
        <v>628</v>
      </c>
      <c r="D387" s="10"/>
      <c r="E387" s="10"/>
      <c r="F387" s="86" t="e">
        <v>#VALUE!</v>
      </c>
      <c r="G387" s="10" t="s">
        <v>70</v>
      </c>
      <c r="H387" s="87">
        <v>59000</v>
      </c>
      <c r="I387" s="88">
        <f t="shared" si="10"/>
        <v>44.25</v>
      </c>
      <c r="J387" s="88">
        <f t="shared" si="11"/>
        <v>88.5</v>
      </c>
      <c r="K387" s="87">
        <v>2</v>
      </c>
    </row>
    <row r="388" spans="1:11" ht="17.100000000000001" customHeight="1" thickBot="1">
      <c r="A388" s="8">
        <v>50006655</v>
      </c>
      <c r="B388" s="9"/>
      <c r="C388" s="10" t="s">
        <v>628</v>
      </c>
      <c r="D388" s="10"/>
      <c r="E388" s="10"/>
      <c r="F388" s="86" t="e">
        <v>#VALUE!</v>
      </c>
      <c r="G388" s="10" t="s">
        <v>216</v>
      </c>
      <c r="H388" s="87">
        <v>69000</v>
      </c>
      <c r="I388" s="88">
        <f t="shared" si="10"/>
        <v>51.75</v>
      </c>
      <c r="J388" s="88">
        <f t="shared" si="11"/>
        <v>103.5</v>
      </c>
      <c r="K388" s="87">
        <v>2</v>
      </c>
    </row>
    <row r="389" spans="1:11" ht="17.100000000000001" customHeight="1" thickBot="1">
      <c r="A389" s="8">
        <v>50014572</v>
      </c>
      <c r="B389" s="9"/>
      <c r="C389" s="10" t="s">
        <v>625</v>
      </c>
      <c r="D389" s="10" t="s">
        <v>344</v>
      </c>
      <c r="E389" s="10" t="s">
        <v>345</v>
      </c>
      <c r="F389" s="86" t="s">
        <v>774</v>
      </c>
      <c r="G389" s="10" t="s">
        <v>346</v>
      </c>
      <c r="H389" s="87">
        <v>129000</v>
      </c>
      <c r="I389" s="88">
        <f t="shared" si="10"/>
        <v>96.75</v>
      </c>
      <c r="J389" s="88">
        <f t="shared" si="11"/>
        <v>96.75</v>
      </c>
      <c r="K389" s="87">
        <v>1</v>
      </c>
    </row>
    <row r="390" spans="1:11" ht="17.100000000000001" customHeight="1" thickBot="1">
      <c r="A390" s="8">
        <v>50005617</v>
      </c>
      <c r="B390" s="9"/>
      <c r="C390" s="10" t="s">
        <v>625</v>
      </c>
      <c r="D390" s="10" t="s">
        <v>344</v>
      </c>
      <c r="E390" s="10" t="s">
        <v>345</v>
      </c>
      <c r="F390" s="86" t="s">
        <v>729</v>
      </c>
      <c r="G390" s="10" t="s">
        <v>348</v>
      </c>
      <c r="H390" s="87">
        <v>119000</v>
      </c>
      <c r="I390" s="88">
        <f t="shared" ref="I390:I453" si="12">H390*0.00075</f>
        <v>89.25</v>
      </c>
      <c r="J390" s="88">
        <f t="shared" ref="J390:J453" si="13">I390*K390</f>
        <v>89.25</v>
      </c>
      <c r="K390" s="87">
        <v>1</v>
      </c>
    </row>
    <row r="391" spans="1:11" ht="17.100000000000001" customHeight="1" thickBot="1">
      <c r="A391" s="8">
        <v>50005623</v>
      </c>
      <c r="B391" s="9"/>
      <c r="C391" s="10" t="s">
        <v>625</v>
      </c>
      <c r="D391" s="10" t="s">
        <v>344</v>
      </c>
      <c r="E391" s="10" t="s">
        <v>345</v>
      </c>
      <c r="F391" s="86" t="s">
        <v>729</v>
      </c>
      <c r="G391" s="10" t="s">
        <v>349</v>
      </c>
      <c r="H391" s="87">
        <v>139000</v>
      </c>
      <c r="I391" s="88">
        <f t="shared" si="12"/>
        <v>104.25</v>
      </c>
      <c r="J391" s="88">
        <f t="shared" si="13"/>
        <v>104.25</v>
      </c>
      <c r="K391" s="87">
        <v>1</v>
      </c>
    </row>
    <row r="392" spans="1:11" ht="17.100000000000001" customHeight="1" thickBot="1">
      <c r="A392" s="8">
        <v>50005627</v>
      </c>
      <c r="B392" s="9"/>
      <c r="C392" s="10" t="s">
        <v>625</v>
      </c>
      <c r="D392" s="10" t="s">
        <v>344</v>
      </c>
      <c r="E392" s="10" t="s">
        <v>345</v>
      </c>
      <c r="F392" s="86" t="s">
        <v>775</v>
      </c>
      <c r="G392" s="10" t="s">
        <v>354</v>
      </c>
      <c r="H392" s="87">
        <v>35000</v>
      </c>
      <c r="I392" s="88">
        <f t="shared" si="12"/>
        <v>26.25</v>
      </c>
      <c r="J392" s="88">
        <f t="shared" si="13"/>
        <v>26.25</v>
      </c>
      <c r="K392" s="87">
        <v>1</v>
      </c>
    </row>
    <row r="393" spans="1:11" ht="17.100000000000001" customHeight="1" thickBot="1">
      <c r="A393" s="8">
        <v>50005612</v>
      </c>
      <c r="B393" s="9"/>
      <c r="C393" s="10" t="s">
        <v>625</v>
      </c>
      <c r="D393" s="10" t="s">
        <v>344</v>
      </c>
      <c r="E393" s="10" t="s">
        <v>345</v>
      </c>
      <c r="F393" s="86" t="s">
        <v>776</v>
      </c>
      <c r="G393" s="10" t="s">
        <v>355</v>
      </c>
      <c r="H393" s="87">
        <v>99000</v>
      </c>
      <c r="I393" s="88">
        <f t="shared" si="12"/>
        <v>74.25</v>
      </c>
      <c r="J393" s="88">
        <f t="shared" si="13"/>
        <v>74.25</v>
      </c>
      <c r="K393" s="87">
        <v>1</v>
      </c>
    </row>
    <row r="394" spans="1:11" ht="17.100000000000001" customHeight="1" thickBot="1">
      <c r="A394" s="8">
        <v>50006555</v>
      </c>
      <c r="B394" s="9"/>
      <c r="C394" s="10" t="s">
        <v>625</v>
      </c>
      <c r="D394" s="10" t="s">
        <v>344</v>
      </c>
      <c r="E394" s="10" t="s">
        <v>345</v>
      </c>
      <c r="F394" s="86" t="s">
        <v>752</v>
      </c>
      <c r="G394" s="10" t="s">
        <v>358</v>
      </c>
      <c r="H394" s="87">
        <v>27000</v>
      </c>
      <c r="I394" s="88">
        <f t="shared" si="12"/>
        <v>20.25</v>
      </c>
      <c r="J394" s="88">
        <f t="shared" si="13"/>
        <v>20.25</v>
      </c>
      <c r="K394" s="87">
        <v>1</v>
      </c>
    </row>
    <row r="395" spans="1:11" ht="17.100000000000001" customHeight="1" thickBot="1">
      <c r="A395" s="8">
        <v>50005614</v>
      </c>
      <c r="B395" s="9"/>
      <c r="C395" s="10" t="s">
        <v>625</v>
      </c>
      <c r="D395" s="10" t="s">
        <v>344</v>
      </c>
      <c r="E395" s="10" t="s">
        <v>345</v>
      </c>
      <c r="F395" s="86" t="s">
        <v>777</v>
      </c>
      <c r="G395" s="10" t="s">
        <v>359</v>
      </c>
      <c r="H395" s="87">
        <v>79000</v>
      </c>
      <c r="I395" s="88">
        <f t="shared" si="12"/>
        <v>59.25</v>
      </c>
      <c r="J395" s="88">
        <f t="shared" si="13"/>
        <v>59.25</v>
      </c>
      <c r="K395" s="87">
        <v>1</v>
      </c>
    </row>
    <row r="396" spans="1:11" ht="17.100000000000001" customHeight="1" thickBot="1">
      <c r="A396" s="8">
        <v>50005784</v>
      </c>
      <c r="B396" s="9"/>
      <c r="C396" s="10" t="s">
        <v>626</v>
      </c>
      <c r="D396" s="10" t="s">
        <v>630</v>
      </c>
      <c r="E396" s="10" t="s">
        <v>638</v>
      </c>
      <c r="F396" s="86" t="s">
        <v>706</v>
      </c>
      <c r="G396" s="10" t="s">
        <v>30</v>
      </c>
      <c r="H396" s="87">
        <v>109000</v>
      </c>
      <c r="I396" s="88">
        <f t="shared" si="12"/>
        <v>81.75</v>
      </c>
      <c r="J396" s="88">
        <f t="shared" si="13"/>
        <v>81.75</v>
      </c>
      <c r="K396" s="87">
        <v>1</v>
      </c>
    </row>
    <row r="397" spans="1:11" ht="17.100000000000001" customHeight="1" thickBot="1">
      <c r="A397" s="8">
        <v>50005790</v>
      </c>
      <c r="B397" s="9"/>
      <c r="C397" s="10" t="s">
        <v>626</v>
      </c>
      <c r="D397" s="10" t="s">
        <v>630</v>
      </c>
      <c r="E397" s="10" t="s">
        <v>638</v>
      </c>
      <c r="F397" s="86" t="s">
        <v>706</v>
      </c>
      <c r="G397" s="10" t="s">
        <v>31</v>
      </c>
      <c r="H397" s="87">
        <v>109000</v>
      </c>
      <c r="I397" s="88">
        <f t="shared" si="12"/>
        <v>81.75</v>
      </c>
      <c r="J397" s="88">
        <f t="shared" si="13"/>
        <v>81.75</v>
      </c>
      <c r="K397" s="87">
        <v>1</v>
      </c>
    </row>
    <row r="398" spans="1:11" ht="17.100000000000001" customHeight="1" thickBot="1">
      <c r="A398" s="8">
        <v>50006131</v>
      </c>
      <c r="B398" s="9"/>
      <c r="C398" s="10" t="s">
        <v>626</v>
      </c>
      <c r="D398" s="10" t="s">
        <v>630</v>
      </c>
      <c r="E398" s="10" t="s">
        <v>638</v>
      </c>
      <c r="F398" s="86" t="s">
        <v>657</v>
      </c>
      <c r="G398" s="10" t="s">
        <v>103</v>
      </c>
      <c r="H398" s="87">
        <v>79000</v>
      </c>
      <c r="I398" s="88">
        <f t="shared" si="12"/>
        <v>59.25</v>
      </c>
      <c r="J398" s="88">
        <f t="shared" si="13"/>
        <v>59.25</v>
      </c>
      <c r="K398" s="87">
        <v>1</v>
      </c>
    </row>
    <row r="399" spans="1:11" ht="17.100000000000001" customHeight="1" thickBot="1">
      <c r="A399" s="8">
        <v>50006222</v>
      </c>
      <c r="B399" s="9"/>
      <c r="C399" s="10" t="s">
        <v>626</v>
      </c>
      <c r="D399" s="10" t="s">
        <v>630</v>
      </c>
      <c r="E399" s="10" t="s">
        <v>638</v>
      </c>
      <c r="F399" s="86" t="s">
        <v>657</v>
      </c>
      <c r="G399" s="10" t="s">
        <v>118</v>
      </c>
      <c r="H399" s="87">
        <v>99000</v>
      </c>
      <c r="I399" s="88">
        <f t="shared" si="12"/>
        <v>74.25</v>
      </c>
      <c r="J399" s="88">
        <f t="shared" si="13"/>
        <v>74.25</v>
      </c>
      <c r="K399" s="87">
        <v>1</v>
      </c>
    </row>
    <row r="400" spans="1:11" ht="17.100000000000001" customHeight="1" thickBot="1">
      <c r="A400" s="8">
        <v>50006351</v>
      </c>
      <c r="B400" s="9"/>
      <c r="C400" s="10" t="s">
        <v>626</v>
      </c>
      <c r="D400" s="10" t="s">
        <v>630</v>
      </c>
      <c r="E400" s="10" t="s">
        <v>636</v>
      </c>
      <c r="F400" s="86" t="s">
        <v>778</v>
      </c>
      <c r="G400" s="10" t="s">
        <v>378</v>
      </c>
      <c r="H400" s="87">
        <v>69000</v>
      </c>
      <c r="I400" s="88">
        <f t="shared" si="12"/>
        <v>51.75</v>
      </c>
      <c r="J400" s="88">
        <f t="shared" si="13"/>
        <v>51.75</v>
      </c>
      <c r="K400" s="87">
        <v>1</v>
      </c>
    </row>
    <row r="401" spans="1:11" ht="17.100000000000001" customHeight="1" thickBot="1">
      <c r="A401" s="8">
        <v>50006121</v>
      </c>
      <c r="B401" s="9"/>
      <c r="C401" s="10" t="s">
        <v>626</v>
      </c>
      <c r="D401" s="10" t="s">
        <v>624</v>
      </c>
      <c r="E401" s="10" t="s">
        <v>638</v>
      </c>
      <c r="F401" s="86" t="s">
        <v>695</v>
      </c>
      <c r="G401" s="10" t="s">
        <v>395</v>
      </c>
      <c r="H401" s="87">
        <v>79000</v>
      </c>
      <c r="I401" s="88">
        <f t="shared" si="12"/>
        <v>59.25</v>
      </c>
      <c r="J401" s="88">
        <f t="shared" si="13"/>
        <v>59.25</v>
      </c>
      <c r="K401" s="87">
        <v>1</v>
      </c>
    </row>
    <row r="402" spans="1:11" ht="17.100000000000001" customHeight="1" thickBot="1">
      <c r="A402" s="8">
        <v>50006056</v>
      </c>
      <c r="B402" s="9"/>
      <c r="C402" s="10" t="s">
        <v>626</v>
      </c>
      <c r="D402" s="10" t="s">
        <v>624</v>
      </c>
      <c r="E402" s="10" t="s">
        <v>638</v>
      </c>
      <c r="F402" s="86" t="s">
        <v>779</v>
      </c>
      <c r="G402" s="10" t="s">
        <v>428</v>
      </c>
      <c r="H402" s="87">
        <v>79000</v>
      </c>
      <c r="I402" s="88">
        <f t="shared" si="12"/>
        <v>59.25</v>
      </c>
      <c r="J402" s="88">
        <f t="shared" si="13"/>
        <v>59.25</v>
      </c>
      <c r="K402" s="87">
        <v>1</v>
      </c>
    </row>
    <row r="403" spans="1:11" ht="17.100000000000001" customHeight="1" thickBot="1">
      <c r="A403" s="8">
        <v>50005714</v>
      </c>
      <c r="B403" s="9"/>
      <c r="C403" s="10" t="s">
        <v>626</v>
      </c>
      <c r="D403" s="10" t="s">
        <v>624</v>
      </c>
      <c r="E403" s="10" t="s">
        <v>638</v>
      </c>
      <c r="F403" s="86" t="s">
        <v>657</v>
      </c>
      <c r="G403" s="10" t="s">
        <v>24</v>
      </c>
      <c r="H403" s="87">
        <v>119000</v>
      </c>
      <c r="I403" s="88">
        <f t="shared" si="12"/>
        <v>89.25</v>
      </c>
      <c r="J403" s="88">
        <f t="shared" si="13"/>
        <v>89.25</v>
      </c>
      <c r="K403" s="87">
        <v>1</v>
      </c>
    </row>
    <row r="404" spans="1:11" ht="17.100000000000001" customHeight="1" thickBot="1">
      <c r="A404" s="8">
        <v>50006061</v>
      </c>
      <c r="B404" s="9"/>
      <c r="C404" s="10" t="s">
        <v>626</v>
      </c>
      <c r="D404" s="10" t="s">
        <v>624</v>
      </c>
      <c r="E404" s="10" t="s">
        <v>638</v>
      </c>
      <c r="F404" s="86" t="s">
        <v>657</v>
      </c>
      <c r="G404" s="10" t="s">
        <v>431</v>
      </c>
      <c r="H404" s="87">
        <v>89000</v>
      </c>
      <c r="I404" s="88">
        <f t="shared" si="12"/>
        <v>66.75</v>
      </c>
      <c r="J404" s="88">
        <f t="shared" si="13"/>
        <v>66.75</v>
      </c>
      <c r="K404" s="87">
        <v>1</v>
      </c>
    </row>
    <row r="405" spans="1:11" ht="17.100000000000001" customHeight="1" thickBot="1">
      <c r="A405" s="8">
        <v>50006727</v>
      </c>
      <c r="B405" s="9"/>
      <c r="C405" s="10" t="s">
        <v>626</v>
      </c>
      <c r="D405" s="10" t="s">
        <v>624</v>
      </c>
      <c r="E405" s="10" t="s">
        <v>638</v>
      </c>
      <c r="F405" s="86" t="s">
        <v>657</v>
      </c>
      <c r="G405" s="10" t="s">
        <v>432</v>
      </c>
      <c r="H405" s="87">
        <v>99000</v>
      </c>
      <c r="I405" s="88">
        <f t="shared" si="12"/>
        <v>74.25</v>
      </c>
      <c r="J405" s="88">
        <f t="shared" si="13"/>
        <v>74.25</v>
      </c>
      <c r="K405" s="87">
        <v>1</v>
      </c>
    </row>
    <row r="406" spans="1:11" ht="17.100000000000001" customHeight="1" thickBot="1">
      <c r="A406" s="8">
        <v>50006729</v>
      </c>
      <c r="B406" s="9"/>
      <c r="C406" s="10" t="s">
        <v>626</v>
      </c>
      <c r="D406" s="10" t="s">
        <v>624</v>
      </c>
      <c r="E406" s="10" t="s">
        <v>638</v>
      </c>
      <c r="F406" s="86" t="s">
        <v>657</v>
      </c>
      <c r="G406" s="10" t="s">
        <v>223</v>
      </c>
      <c r="H406" s="87">
        <v>99000</v>
      </c>
      <c r="I406" s="88">
        <f t="shared" si="12"/>
        <v>74.25</v>
      </c>
      <c r="J406" s="88">
        <f t="shared" si="13"/>
        <v>74.25</v>
      </c>
      <c r="K406" s="87">
        <v>1</v>
      </c>
    </row>
    <row r="407" spans="1:11" ht="17.100000000000001" customHeight="1" thickBot="1">
      <c r="A407" s="8">
        <v>50006734</v>
      </c>
      <c r="B407" s="9"/>
      <c r="C407" s="10" t="s">
        <v>626</v>
      </c>
      <c r="D407" s="10" t="s">
        <v>624</v>
      </c>
      <c r="E407" s="10" t="s">
        <v>638</v>
      </c>
      <c r="F407" s="86" t="s">
        <v>657</v>
      </c>
      <c r="G407" s="10" t="s">
        <v>224</v>
      </c>
      <c r="H407" s="87">
        <v>79000</v>
      </c>
      <c r="I407" s="88">
        <f t="shared" si="12"/>
        <v>59.25</v>
      </c>
      <c r="J407" s="88">
        <f t="shared" si="13"/>
        <v>59.25</v>
      </c>
      <c r="K407" s="87">
        <v>1</v>
      </c>
    </row>
    <row r="408" spans="1:11" ht="17.100000000000001" customHeight="1" thickBot="1">
      <c r="A408" s="8">
        <v>50006739</v>
      </c>
      <c r="B408" s="9"/>
      <c r="C408" s="10" t="s">
        <v>626</v>
      </c>
      <c r="D408" s="10" t="s">
        <v>624</v>
      </c>
      <c r="E408" s="10" t="s">
        <v>638</v>
      </c>
      <c r="F408" s="86" t="s">
        <v>657</v>
      </c>
      <c r="G408" s="10" t="s">
        <v>434</v>
      </c>
      <c r="H408" s="87">
        <v>79000</v>
      </c>
      <c r="I408" s="88">
        <f t="shared" si="12"/>
        <v>59.25</v>
      </c>
      <c r="J408" s="88">
        <f t="shared" si="13"/>
        <v>59.25</v>
      </c>
      <c r="K408" s="87">
        <v>1</v>
      </c>
    </row>
    <row r="409" spans="1:11" ht="17.100000000000001" customHeight="1" thickBot="1">
      <c r="A409" s="8">
        <v>50006807</v>
      </c>
      <c r="B409" s="9"/>
      <c r="C409" s="10" t="s">
        <v>626</v>
      </c>
      <c r="D409" s="10" t="s">
        <v>624</v>
      </c>
      <c r="E409" s="10" t="s">
        <v>638</v>
      </c>
      <c r="F409" s="86" t="s">
        <v>657</v>
      </c>
      <c r="G409" s="10" t="s">
        <v>435</v>
      </c>
      <c r="H409" s="87">
        <v>79000</v>
      </c>
      <c r="I409" s="88">
        <f t="shared" si="12"/>
        <v>59.25</v>
      </c>
      <c r="J409" s="88">
        <f t="shared" si="13"/>
        <v>59.25</v>
      </c>
      <c r="K409" s="87">
        <v>1</v>
      </c>
    </row>
    <row r="410" spans="1:11" ht="17.100000000000001" customHeight="1" thickBot="1">
      <c r="A410" s="8">
        <v>50006808</v>
      </c>
      <c r="B410" s="9"/>
      <c r="C410" s="10" t="s">
        <v>626</v>
      </c>
      <c r="D410" s="10" t="s">
        <v>624</v>
      </c>
      <c r="E410" s="10" t="s">
        <v>638</v>
      </c>
      <c r="F410" s="86" t="s">
        <v>657</v>
      </c>
      <c r="G410" s="10" t="s">
        <v>230</v>
      </c>
      <c r="H410" s="87">
        <v>79000</v>
      </c>
      <c r="I410" s="88">
        <f t="shared" si="12"/>
        <v>59.25</v>
      </c>
      <c r="J410" s="88">
        <f t="shared" si="13"/>
        <v>59.25</v>
      </c>
      <c r="K410" s="87">
        <v>1</v>
      </c>
    </row>
    <row r="411" spans="1:11" ht="17.100000000000001" customHeight="1" thickBot="1">
      <c r="A411" s="8">
        <v>50006812</v>
      </c>
      <c r="B411" s="9"/>
      <c r="C411" s="10" t="s">
        <v>626</v>
      </c>
      <c r="D411" s="10" t="s">
        <v>624</v>
      </c>
      <c r="E411" s="10" t="s">
        <v>638</v>
      </c>
      <c r="F411" s="86" t="s">
        <v>657</v>
      </c>
      <c r="G411" s="10" t="s">
        <v>436</v>
      </c>
      <c r="H411" s="87">
        <v>79000</v>
      </c>
      <c r="I411" s="88">
        <f t="shared" si="12"/>
        <v>59.25</v>
      </c>
      <c r="J411" s="88">
        <f t="shared" si="13"/>
        <v>59.25</v>
      </c>
      <c r="K411" s="87">
        <v>1</v>
      </c>
    </row>
    <row r="412" spans="1:11" ht="17.100000000000001" customHeight="1" thickBot="1">
      <c r="A412" s="8">
        <v>50005723</v>
      </c>
      <c r="B412" s="9"/>
      <c r="C412" s="10" t="s">
        <v>626</v>
      </c>
      <c r="D412" s="10" t="s">
        <v>624</v>
      </c>
      <c r="E412" s="10" t="s">
        <v>638</v>
      </c>
      <c r="F412" s="86" t="s">
        <v>780</v>
      </c>
      <c r="G412" s="10" t="s">
        <v>442</v>
      </c>
      <c r="H412" s="87">
        <v>99000</v>
      </c>
      <c r="I412" s="88">
        <f t="shared" si="12"/>
        <v>74.25</v>
      </c>
      <c r="J412" s="88">
        <f t="shared" si="13"/>
        <v>74.25</v>
      </c>
      <c r="K412" s="87">
        <v>1</v>
      </c>
    </row>
    <row r="413" spans="1:11" ht="17.100000000000001" customHeight="1" thickBot="1">
      <c r="A413" s="8">
        <v>50006076</v>
      </c>
      <c r="B413" s="9"/>
      <c r="C413" s="10" t="s">
        <v>626</v>
      </c>
      <c r="D413" s="10" t="s">
        <v>631</v>
      </c>
      <c r="E413" s="10" t="s">
        <v>638</v>
      </c>
      <c r="F413" s="86" t="s">
        <v>753</v>
      </c>
      <c r="G413" s="10" t="s">
        <v>98</v>
      </c>
      <c r="H413" s="87">
        <v>119000</v>
      </c>
      <c r="I413" s="88">
        <f t="shared" si="12"/>
        <v>89.25</v>
      </c>
      <c r="J413" s="88">
        <f t="shared" si="13"/>
        <v>89.25</v>
      </c>
      <c r="K413" s="87">
        <v>1</v>
      </c>
    </row>
    <row r="414" spans="1:11" ht="17.100000000000001" customHeight="1" thickBot="1">
      <c r="A414" s="8">
        <v>50005680</v>
      </c>
      <c r="B414" s="9"/>
      <c r="C414" s="10" t="s">
        <v>626</v>
      </c>
      <c r="D414" s="10" t="s">
        <v>631</v>
      </c>
      <c r="E414" s="10" t="s">
        <v>638</v>
      </c>
      <c r="F414" s="86" t="s">
        <v>781</v>
      </c>
      <c r="G414" s="10" t="s">
        <v>382</v>
      </c>
      <c r="H414" s="87">
        <v>179000</v>
      </c>
      <c r="I414" s="88">
        <f t="shared" si="12"/>
        <v>134.25</v>
      </c>
      <c r="J414" s="88">
        <f t="shared" si="13"/>
        <v>134.25</v>
      </c>
      <c r="K414" s="87">
        <v>1</v>
      </c>
    </row>
    <row r="415" spans="1:11" ht="17.100000000000001" customHeight="1" thickBot="1">
      <c r="A415" s="8">
        <v>50005681</v>
      </c>
      <c r="B415" s="9"/>
      <c r="C415" s="10" t="s">
        <v>626</v>
      </c>
      <c r="D415" s="10" t="s">
        <v>631</v>
      </c>
      <c r="E415" s="10" t="s">
        <v>638</v>
      </c>
      <c r="F415" s="86" t="s">
        <v>781</v>
      </c>
      <c r="G415" s="10" t="s">
        <v>22</v>
      </c>
      <c r="H415" s="87">
        <v>179000</v>
      </c>
      <c r="I415" s="88">
        <f t="shared" si="12"/>
        <v>134.25</v>
      </c>
      <c r="J415" s="88">
        <f t="shared" si="13"/>
        <v>134.25</v>
      </c>
      <c r="K415" s="87">
        <v>1</v>
      </c>
    </row>
    <row r="416" spans="1:11" ht="17.100000000000001" customHeight="1" thickBot="1">
      <c r="A416" s="8">
        <v>50006853</v>
      </c>
      <c r="B416" s="9"/>
      <c r="C416" s="10" t="s">
        <v>626</v>
      </c>
      <c r="D416" s="10" t="s">
        <v>631</v>
      </c>
      <c r="E416" s="10" t="s">
        <v>638</v>
      </c>
      <c r="F416" s="86" t="s">
        <v>781</v>
      </c>
      <c r="G416" s="10" t="s">
        <v>383</v>
      </c>
      <c r="H416" s="87">
        <v>139000</v>
      </c>
      <c r="I416" s="88">
        <f t="shared" si="12"/>
        <v>104.25</v>
      </c>
      <c r="J416" s="88">
        <f t="shared" si="13"/>
        <v>104.25</v>
      </c>
      <c r="K416" s="87">
        <v>1</v>
      </c>
    </row>
    <row r="417" spans="1:11" ht="17.100000000000001" customHeight="1" thickBot="1">
      <c r="A417" s="8">
        <v>50006858</v>
      </c>
      <c r="B417" s="9"/>
      <c r="C417" s="10" t="s">
        <v>626</v>
      </c>
      <c r="D417" s="10" t="s">
        <v>631</v>
      </c>
      <c r="E417" s="10" t="s">
        <v>638</v>
      </c>
      <c r="F417" s="86" t="s">
        <v>781</v>
      </c>
      <c r="G417" s="10" t="s">
        <v>235</v>
      </c>
      <c r="H417" s="87">
        <v>139000</v>
      </c>
      <c r="I417" s="88">
        <f t="shared" si="12"/>
        <v>104.25</v>
      </c>
      <c r="J417" s="88">
        <f t="shared" si="13"/>
        <v>104.25</v>
      </c>
      <c r="K417" s="87">
        <v>1</v>
      </c>
    </row>
    <row r="418" spans="1:11" ht="17.100000000000001" customHeight="1" thickBot="1">
      <c r="A418" s="8">
        <v>50006178</v>
      </c>
      <c r="B418" s="9"/>
      <c r="C418" s="10" t="s">
        <v>626</v>
      </c>
      <c r="D418" s="10" t="s">
        <v>631</v>
      </c>
      <c r="E418" s="10" t="s">
        <v>638</v>
      </c>
      <c r="F418" s="86" t="s">
        <v>782</v>
      </c>
      <c r="G418" s="10" t="s">
        <v>384</v>
      </c>
      <c r="H418" s="87">
        <v>159000</v>
      </c>
      <c r="I418" s="88">
        <f t="shared" si="12"/>
        <v>119.25</v>
      </c>
      <c r="J418" s="88">
        <f t="shared" si="13"/>
        <v>119.25</v>
      </c>
      <c r="K418" s="87">
        <v>1</v>
      </c>
    </row>
    <row r="419" spans="1:11" ht="17.100000000000001" customHeight="1" thickBot="1">
      <c r="A419" s="8">
        <v>50006177</v>
      </c>
      <c r="B419" s="9"/>
      <c r="C419" s="10" t="s">
        <v>626</v>
      </c>
      <c r="D419" s="10" t="s">
        <v>631</v>
      </c>
      <c r="E419" s="10" t="s">
        <v>638</v>
      </c>
      <c r="F419" s="86" t="s">
        <v>730</v>
      </c>
      <c r="G419" s="10" t="s">
        <v>386</v>
      </c>
      <c r="H419" s="87">
        <v>199000</v>
      </c>
      <c r="I419" s="88">
        <f t="shared" si="12"/>
        <v>149.25</v>
      </c>
      <c r="J419" s="88">
        <f t="shared" si="13"/>
        <v>149.25</v>
      </c>
      <c r="K419" s="87">
        <v>1</v>
      </c>
    </row>
    <row r="420" spans="1:11" ht="17.100000000000001" customHeight="1" thickBot="1">
      <c r="A420" s="8">
        <v>50006677</v>
      </c>
      <c r="B420" s="9"/>
      <c r="C420" s="10" t="s">
        <v>626</v>
      </c>
      <c r="D420" s="10" t="s">
        <v>631</v>
      </c>
      <c r="E420" s="10" t="s">
        <v>638</v>
      </c>
      <c r="F420" s="86" t="s">
        <v>730</v>
      </c>
      <c r="G420" s="10" t="s">
        <v>387</v>
      </c>
      <c r="H420" s="87">
        <v>129000</v>
      </c>
      <c r="I420" s="88">
        <f t="shared" si="12"/>
        <v>96.75</v>
      </c>
      <c r="J420" s="88">
        <f t="shared" si="13"/>
        <v>96.75</v>
      </c>
      <c r="K420" s="87">
        <v>1</v>
      </c>
    </row>
    <row r="421" spans="1:11" ht="17.100000000000001" customHeight="1" thickBot="1">
      <c r="A421" s="8">
        <v>50006688</v>
      </c>
      <c r="B421" s="9"/>
      <c r="C421" s="10" t="s">
        <v>626</v>
      </c>
      <c r="D421" s="10" t="s">
        <v>631</v>
      </c>
      <c r="E421" s="10" t="s">
        <v>638</v>
      </c>
      <c r="F421" s="86" t="s">
        <v>730</v>
      </c>
      <c r="G421" s="10" t="s">
        <v>388</v>
      </c>
      <c r="H421" s="87">
        <v>159000</v>
      </c>
      <c r="I421" s="88">
        <f t="shared" si="12"/>
        <v>119.25</v>
      </c>
      <c r="J421" s="88">
        <f t="shared" si="13"/>
        <v>119.25</v>
      </c>
      <c r="K421" s="87">
        <v>1</v>
      </c>
    </row>
    <row r="422" spans="1:11" ht="17.100000000000001" customHeight="1" thickBot="1">
      <c r="A422" s="8">
        <v>50006777</v>
      </c>
      <c r="B422" s="9"/>
      <c r="C422" s="10" t="s">
        <v>626</v>
      </c>
      <c r="D422" s="10" t="s">
        <v>631</v>
      </c>
      <c r="E422" s="10" t="s">
        <v>638</v>
      </c>
      <c r="F422" s="86" t="s">
        <v>730</v>
      </c>
      <c r="G422" s="10" t="s">
        <v>392</v>
      </c>
      <c r="H422" s="87">
        <v>99000</v>
      </c>
      <c r="I422" s="88">
        <f t="shared" si="12"/>
        <v>74.25</v>
      </c>
      <c r="J422" s="88">
        <f t="shared" si="13"/>
        <v>74.25</v>
      </c>
      <c r="K422" s="87">
        <v>1</v>
      </c>
    </row>
    <row r="423" spans="1:11" ht="17.100000000000001" customHeight="1" thickBot="1">
      <c r="A423" s="8">
        <v>50006846</v>
      </c>
      <c r="B423" s="9"/>
      <c r="C423" s="10" t="s">
        <v>626</v>
      </c>
      <c r="D423" s="10" t="s">
        <v>631</v>
      </c>
      <c r="E423" s="10" t="s">
        <v>638</v>
      </c>
      <c r="F423" s="86" t="s">
        <v>730</v>
      </c>
      <c r="G423" s="10" t="s">
        <v>234</v>
      </c>
      <c r="H423" s="87">
        <v>179000</v>
      </c>
      <c r="I423" s="88">
        <f t="shared" si="12"/>
        <v>134.25</v>
      </c>
      <c r="J423" s="88">
        <f t="shared" si="13"/>
        <v>134.25</v>
      </c>
      <c r="K423" s="87">
        <v>1</v>
      </c>
    </row>
    <row r="424" spans="1:11" ht="17.100000000000001" customHeight="1" thickBot="1">
      <c r="A424" s="8">
        <v>50012332</v>
      </c>
      <c r="B424" s="9"/>
      <c r="C424" s="10" t="s">
        <v>626</v>
      </c>
      <c r="D424" s="10" t="s">
        <v>629</v>
      </c>
      <c r="E424" s="10" t="s">
        <v>638</v>
      </c>
      <c r="F424" s="86" t="s">
        <v>719</v>
      </c>
      <c r="G424" s="10" t="s">
        <v>32</v>
      </c>
      <c r="H424" s="87">
        <v>169000</v>
      </c>
      <c r="I424" s="88">
        <f t="shared" si="12"/>
        <v>126.75</v>
      </c>
      <c r="J424" s="88">
        <f t="shared" si="13"/>
        <v>126.75</v>
      </c>
      <c r="K424" s="87">
        <v>1</v>
      </c>
    </row>
    <row r="425" spans="1:11" ht="17.100000000000001" customHeight="1" thickBot="1">
      <c r="A425" s="8">
        <v>50006260</v>
      </c>
      <c r="B425" s="9"/>
      <c r="C425" s="10" t="s">
        <v>626</v>
      </c>
      <c r="D425" s="10" t="s">
        <v>629</v>
      </c>
      <c r="E425" s="10" t="s">
        <v>638</v>
      </c>
      <c r="F425" s="86" t="s">
        <v>719</v>
      </c>
      <c r="G425" s="10" t="s">
        <v>122</v>
      </c>
      <c r="H425" s="87">
        <v>129000</v>
      </c>
      <c r="I425" s="88">
        <f t="shared" si="12"/>
        <v>96.75</v>
      </c>
      <c r="J425" s="88">
        <f t="shared" si="13"/>
        <v>96.75</v>
      </c>
      <c r="K425" s="87">
        <v>1</v>
      </c>
    </row>
    <row r="426" spans="1:11" ht="17.100000000000001" customHeight="1" thickBot="1">
      <c r="A426" s="8">
        <v>50006269</v>
      </c>
      <c r="B426" s="9"/>
      <c r="C426" s="10" t="s">
        <v>626</v>
      </c>
      <c r="D426" s="10" t="s">
        <v>629</v>
      </c>
      <c r="E426" s="10" t="s">
        <v>638</v>
      </c>
      <c r="F426" s="86" t="s">
        <v>719</v>
      </c>
      <c r="G426" s="10" t="s">
        <v>401</v>
      </c>
      <c r="H426" s="87">
        <v>179000</v>
      </c>
      <c r="I426" s="88">
        <f t="shared" si="12"/>
        <v>134.25</v>
      </c>
      <c r="J426" s="88">
        <f t="shared" si="13"/>
        <v>134.25</v>
      </c>
      <c r="K426" s="87">
        <v>1</v>
      </c>
    </row>
    <row r="427" spans="1:11" ht="17.100000000000001" customHeight="1" thickBot="1">
      <c r="A427" s="8">
        <v>50006838</v>
      </c>
      <c r="B427" s="9"/>
      <c r="C427" s="10" t="s">
        <v>626</v>
      </c>
      <c r="D427" s="10" t="s">
        <v>629</v>
      </c>
      <c r="E427" s="10" t="s">
        <v>638</v>
      </c>
      <c r="F427" s="86" t="s">
        <v>719</v>
      </c>
      <c r="G427" s="10" t="s">
        <v>402</v>
      </c>
      <c r="H427" s="87">
        <v>179000</v>
      </c>
      <c r="I427" s="88">
        <f t="shared" si="12"/>
        <v>134.25</v>
      </c>
      <c r="J427" s="88">
        <f t="shared" si="13"/>
        <v>134.25</v>
      </c>
      <c r="K427" s="87">
        <v>1</v>
      </c>
    </row>
    <row r="428" spans="1:11" ht="17.100000000000001" customHeight="1" thickBot="1">
      <c r="A428" s="8">
        <v>50005679</v>
      </c>
      <c r="B428" s="9"/>
      <c r="C428" s="10" t="s">
        <v>626</v>
      </c>
      <c r="D428" s="10" t="s">
        <v>629</v>
      </c>
      <c r="E428" s="10" t="s">
        <v>638</v>
      </c>
      <c r="F428" s="86" t="s">
        <v>680</v>
      </c>
      <c r="G428" s="10" t="s">
        <v>405</v>
      </c>
      <c r="H428" s="87">
        <v>119000</v>
      </c>
      <c r="I428" s="88">
        <f t="shared" si="12"/>
        <v>89.25</v>
      </c>
      <c r="J428" s="88">
        <f t="shared" si="13"/>
        <v>89.25</v>
      </c>
      <c r="K428" s="87">
        <v>1</v>
      </c>
    </row>
    <row r="429" spans="1:11" ht="17.100000000000001" customHeight="1" thickBot="1">
      <c r="A429" s="8">
        <v>50006021</v>
      </c>
      <c r="B429" s="9"/>
      <c r="C429" s="10" t="s">
        <v>626</v>
      </c>
      <c r="D429" s="10" t="s">
        <v>629</v>
      </c>
      <c r="E429" s="10" t="s">
        <v>638</v>
      </c>
      <c r="F429" s="86" t="s">
        <v>680</v>
      </c>
      <c r="G429" s="10" t="s">
        <v>406</v>
      </c>
      <c r="H429" s="87">
        <v>85000</v>
      </c>
      <c r="I429" s="88">
        <f t="shared" si="12"/>
        <v>63.75</v>
      </c>
      <c r="J429" s="88">
        <f t="shared" si="13"/>
        <v>63.75</v>
      </c>
      <c r="K429" s="87">
        <v>1</v>
      </c>
    </row>
    <row r="430" spans="1:11" ht="17.100000000000001" customHeight="1" thickBot="1">
      <c r="A430" s="8">
        <v>50006024</v>
      </c>
      <c r="B430" s="9"/>
      <c r="C430" s="10" t="s">
        <v>626</v>
      </c>
      <c r="D430" s="10" t="s">
        <v>629</v>
      </c>
      <c r="E430" s="10" t="s">
        <v>638</v>
      </c>
      <c r="F430" s="86" t="s">
        <v>680</v>
      </c>
      <c r="G430" s="10" t="s">
        <v>407</v>
      </c>
      <c r="H430" s="87">
        <v>129000</v>
      </c>
      <c r="I430" s="88">
        <f t="shared" si="12"/>
        <v>96.75</v>
      </c>
      <c r="J430" s="88">
        <f t="shared" si="13"/>
        <v>96.75</v>
      </c>
      <c r="K430" s="87">
        <v>1</v>
      </c>
    </row>
    <row r="431" spans="1:11" ht="17.100000000000001" customHeight="1" thickBot="1">
      <c r="A431" s="8">
        <v>50006090</v>
      </c>
      <c r="B431" s="9"/>
      <c r="C431" s="10" t="s">
        <v>626</v>
      </c>
      <c r="D431" s="10" t="s">
        <v>629</v>
      </c>
      <c r="E431" s="10" t="s">
        <v>638</v>
      </c>
      <c r="F431" s="86" t="s">
        <v>680</v>
      </c>
      <c r="G431" s="10" t="s">
        <v>410</v>
      </c>
      <c r="H431" s="87">
        <v>129000</v>
      </c>
      <c r="I431" s="88">
        <f t="shared" si="12"/>
        <v>96.75</v>
      </c>
      <c r="J431" s="88">
        <f t="shared" si="13"/>
        <v>96.75</v>
      </c>
      <c r="K431" s="87">
        <v>1</v>
      </c>
    </row>
    <row r="432" spans="1:11" ht="17.100000000000001" customHeight="1" thickBot="1">
      <c r="A432" s="8">
        <v>50006092</v>
      </c>
      <c r="B432" s="9"/>
      <c r="C432" s="10" t="s">
        <v>626</v>
      </c>
      <c r="D432" s="10" t="s">
        <v>629</v>
      </c>
      <c r="E432" s="10" t="s">
        <v>638</v>
      </c>
      <c r="F432" s="86" t="s">
        <v>680</v>
      </c>
      <c r="G432" s="10" t="s">
        <v>102</v>
      </c>
      <c r="H432" s="87">
        <v>129000</v>
      </c>
      <c r="I432" s="88">
        <f t="shared" si="12"/>
        <v>96.75</v>
      </c>
      <c r="J432" s="88">
        <f t="shared" si="13"/>
        <v>96.75</v>
      </c>
      <c r="K432" s="87">
        <v>1</v>
      </c>
    </row>
    <row r="433" spans="1:11" ht="17.100000000000001" customHeight="1" thickBot="1">
      <c r="A433" s="8">
        <v>50006118</v>
      </c>
      <c r="B433" s="9"/>
      <c r="C433" s="10" t="s">
        <v>626</v>
      </c>
      <c r="D433" s="10" t="s">
        <v>629</v>
      </c>
      <c r="E433" s="10" t="s">
        <v>638</v>
      </c>
      <c r="F433" s="86" t="s">
        <v>680</v>
      </c>
      <c r="G433" s="10" t="s">
        <v>412</v>
      </c>
      <c r="H433" s="87">
        <v>159000</v>
      </c>
      <c r="I433" s="88">
        <f t="shared" si="12"/>
        <v>119.25</v>
      </c>
      <c r="J433" s="88">
        <f t="shared" si="13"/>
        <v>119.25</v>
      </c>
      <c r="K433" s="87">
        <v>1</v>
      </c>
    </row>
    <row r="434" spans="1:11" ht="17.100000000000001" customHeight="1" thickBot="1">
      <c r="A434" s="8">
        <v>50006151</v>
      </c>
      <c r="B434" s="9"/>
      <c r="C434" s="10" t="s">
        <v>626</v>
      </c>
      <c r="D434" s="10" t="s">
        <v>629</v>
      </c>
      <c r="E434" s="10" t="s">
        <v>638</v>
      </c>
      <c r="F434" s="86" t="s">
        <v>680</v>
      </c>
      <c r="G434" s="10" t="s">
        <v>414</v>
      </c>
      <c r="H434" s="87">
        <v>199000</v>
      </c>
      <c r="I434" s="88">
        <f t="shared" si="12"/>
        <v>149.25</v>
      </c>
      <c r="J434" s="88">
        <f t="shared" si="13"/>
        <v>149.25</v>
      </c>
      <c r="K434" s="87">
        <v>1</v>
      </c>
    </row>
    <row r="435" spans="1:11" ht="17.100000000000001" customHeight="1" thickBot="1">
      <c r="A435" s="8">
        <v>50006174</v>
      </c>
      <c r="B435" s="9"/>
      <c r="C435" s="10" t="s">
        <v>626</v>
      </c>
      <c r="D435" s="10" t="s">
        <v>629</v>
      </c>
      <c r="E435" s="10" t="s">
        <v>638</v>
      </c>
      <c r="F435" s="86" t="s">
        <v>680</v>
      </c>
      <c r="G435" s="10" t="s">
        <v>415</v>
      </c>
      <c r="H435" s="87">
        <v>149000</v>
      </c>
      <c r="I435" s="88">
        <f t="shared" si="12"/>
        <v>111.75</v>
      </c>
      <c r="J435" s="88">
        <f t="shared" si="13"/>
        <v>111.75</v>
      </c>
      <c r="K435" s="87">
        <v>1</v>
      </c>
    </row>
    <row r="436" spans="1:11" ht="17.100000000000001" customHeight="1" thickBot="1">
      <c r="A436" s="8">
        <v>50006746</v>
      </c>
      <c r="B436" s="9"/>
      <c r="C436" s="10" t="s">
        <v>626</v>
      </c>
      <c r="D436" s="10" t="s">
        <v>629</v>
      </c>
      <c r="E436" s="10" t="s">
        <v>638</v>
      </c>
      <c r="F436" s="86" t="s">
        <v>680</v>
      </c>
      <c r="G436" s="10" t="s">
        <v>420</v>
      </c>
      <c r="H436" s="87">
        <v>139000</v>
      </c>
      <c r="I436" s="88">
        <f t="shared" si="12"/>
        <v>104.25</v>
      </c>
      <c r="J436" s="88">
        <f t="shared" si="13"/>
        <v>104.25</v>
      </c>
      <c r="K436" s="87">
        <v>1</v>
      </c>
    </row>
    <row r="437" spans="1:11" ht="17.100000000000001" customHeight="1" thickBot="1">
      <c r="A437" s="8">
        <v>50006747</v>
      </c>
      <c r="B437" s="9"/>
      <c r="C437" s="10" t="s">
        <v>626</v>
      </c>
      <c r="D437" s="10" t="s">
        <v>629</v>
      </c>
      <c r="E437" s="10" t="s">
        <v>638</v>
      </c>
      <c r="F437" s="86" t="s">
        <v>680</v>
      </c>
      <c r="G437" s="10" t="s">
        <v>225</v>
      </c>
      <c r="H437" s="87">
        <v>139000</v>
      </c>
      <c r="I437" s="88">
        <f t="shared" si="12"/>
        <v>104.25</v>
      </c>
      <c r="J437" s="88">
        <f t="shared" si="13"/>
        <v>104.25</v>
      </c>
      <c r="K437" s="87">
        <v>1</v>
      </c>
    </row>
    <row r="438" spans="1:11" ht="17.100000000000001" customHeight="1" thickBot="1">
      <c r="A438" s="8">
        <v>50006763</v>
      </c>
      <c r="B438" s="9"/>
      <c r="C438" s="10" t="s">
        <v>626</v>
      </c>
      <c r="D438" s="10" t="s">
        <v>629</v>
      </c>
      <c r="E438" s="10" t="s">
        <v>638</v>
      </c>
      <c r="F438" s="86" t="s">
        <v>680</v>
      </c>
      <c r="G438" s="10" t="s">
        <v>422</v>
      </c>
      <c r="H438" s="87">
        <v>129000</v>
      </c>
      <c r="I438" s="88">
        <f t="shared" si="12"/>
        <v>96.75</v>
      </c>
      <c r="J438" s="88">
        <f t="shared" si="13"/>
        <v>96.75</v>
      </c>
      <c r="K438" s="87">
        <v>1</v>
      </c>
    </row>
    <row r="439" spans="1:11" ht="17.100000000000001" customHeight="1" thickBot="1">
      <c r="A439" s="8">
        <v>50006775</v>
      </c>
      <c r="B439" s="9"/>
      <c r="C439" s="10" t="s">
        <v>626</v>
      </c>
      <c r="D439" s="10" t="s">
        <v>629</v>
      </c>
      <c r="E439" s="10" t="s">
        <v>638</v>
      </c>
      <c r="F439" s="86" t="s">
        <v>680</v>
      </c>
      <c r="G439" s="10" t="s">
        <v>226</v>
      </c>
      <c r="H439" s="87">
        <v>99000</v>
      </c>
      <c r="I439" s="88">
        <f t="shared" si="12"/>
        <v>74.25</v>
      </c>
      <c r="J439" s="88">
        <f t="shared" si="13"/>
        <v>74.25</v>
      </c>
      <c r="K439" s="87">
        <v>1</v>
      </c>
    </row>
    <row r="440" spans="1:11" ht="17.100000000000001" customHeight="1" thickBot="1">
      <c r="A440" s="8">
        <v>50006798</v>
      </c>
      <c r="B440" s="9"/>
      <c r="C440" s="10" t="s">
        <v>626</v>
      </c>
      <c r="D440" s="10" t="s">
        <v>629</v>
      </c>
      <c r="E440" s="10" t="s">
        <v>638</v>
      </c>
      <c r="F440" s="86" t="s">
        <v>740</v>
      </c>
      <c r="G440" s="10" t="s">
        <v>427</v>
      </c>
      <c r="H440" s="87">
        <v>109000</v>
      </c>
      <c r="I440" s="88">
        <f t="shared" si="12"/>
        <v>81.75</v>
      </c>
      <c r="J440" s="88">
        <f t="shared" si="13"/>
        <v>81.75</v>
      </c>
      <c r="K440" s="87">
        <v>1</v>
      </c>
    </row>
    <row r="441" spans="1:11" ht="17.100000000000001" customHeight="1" thickBot="1">
      <c r="A441" s="8">
        <v>50005996</v>
      </c>
      <c r="B441" s="9"/>
      <c r="C441" s="10" t="s">
        <v>626</v>
      </c>
      <c r="D441" s="10" t="s">
        <v>629</v>
      </c>
      <c r="E441" s="10" t="s">
        <v>635</v>
      </c>
      <c r="F441" s="86" t="s">
        <v>692</v>
      </c>
      <c r="G441" s="10" t="s">
        <v>369</v>
      </c>
      <c r="H441" s="87">
        <v>109000</v>
      </c>
      <c r="I441" s="88">
        <f t="shared" si="12"/>
        <v>81.75</v>
      </c>
      <c r="J441" s="88">
        <f t="shared" si="13"/>
        <v>81.75</v>
      </c>
      <c r="K441" s="87">
        <v>1</v>
      </c>
    </row>
    <row r="442" spans="1:11" ht="17.100000000000001" customHeight="1" thickBot="1">
      <c r="A442" s="8">
        <v>50006884</v>
      </c>
      <c r="B442" s="9"/>
      <c r="C442" s="10" t="s">
        <v>626</v>
      </c>
      <c r="D442" s="10" t="s">
        <v>629</v>
      </c>
      <c r="E442" s="10" t="s">
        <v>636</v>
      </c>
      <c r="F442" s="86" t="s">
        <v>783</v>
      </c>
      <c r="G442" s="10" t="s">
        <v>371</v>
      </c>
      <c r="H442" s="87">
        <v>49000</v>
      </c>
      <c r="I442" s="88">
        <f t="shared" si="12"/>
        <v>36.75</v>
      </c>
      <c r="J442" s="88">
        <f t="shared" si="13"/>
        <v>36.75</v>
      </c>
      <c r="K442" s="87">
        <v>1</v>
      </c>
    </row>
    <row r="443" spans="1:11" ht="17.100000000000001" customHeight="1" thickBot="1">
      <c r="A443" s="8">
        <v>50006294</v>
      </c>
      <c r="B443" s="9"/>
      <c r="C443" s="10" t="s">
        <v>626</v>
      </c>
      <c r="D443" s="10" t="s">
        <v>629</v>
      </c>
      <c r="E443" s="10" t="s">
        <v>636</v>
      </c>
      <c r="F443" s="86" t="s">
        <v>755</v>
      </c>
      <c r="G443" s="10" t="s">
        <v>373</v>
      </c>
      <c r="H443" s="87">
        <v>59000</v>
      </c>
      <c r="I443" s="88">
        <f t="shared" si="12"/>
        <v>44.25</v>
      </c>
      <c r="J443" s="88">
        <f t="shared" si="13"/>
        <v>44.25</v>
      </c>
      <c r="K443" s="87">
        <v>1</v>
      </c>
    </row>
    <row r="444" spans="1:11" ht="17.100000000000001" customHeight="1" thickBot="1">
      <c r="A444" s="8">
        <v>50006328</v>
      </c>
      <c r="B444" s="9"/>
      <c r="C444" s="10" t="s">
        <v>626</v>
      </c>
      <c r="D444" s="10" t="s">
        <v>629</v>
      </c>
      <c r="E444" s="10" t="s">
        <v>636</v>
      </c>
      <c r="F444" s="86" t="s">
        <v>755</v>
      </c>
      <c r="G444" s="10" t="s">
        <v>375</v>
      </c>
      <c r="H444" s="87">
        <v>89000</v>
      </c>
      <c r="I444" s="88">
        <f t="shared" si="12"/>
        <v>66.75</v>
      </c>
      <c r="J444" s="88">
        <f t="shared" si="13"/>
        <v>66.75</v>
      </c>
      <c r="K444" s="87">
        <v>1</v>
      </c>
    </row>
    <row r="445" spans="1:11" ht="17.100000000000001" customHeight="1" thickBot="1">
      <c r="A445" s="8">
        <v>50005838</v>
      </c>
      <c r="B445" s="9"/>
      <c r="C445" s="10" t="s">
        <v>626</v>
      </c>
      <c r="D445" s="10" t="s">
        <v>629</v>
      </c>
      <c r="E445" s="10" t="s">
        <v>637</v>
      </c>
      <c r="F445" s="86" t="s">
        <v>756</v>
      </c>
      <c r="G445" s="10" t="s">
        <v>379</v>
      </c>
      <c r="H445" s="87">
        <v>79000</v>
      </c>
      <c r="I445" s="88">
        <f t="shared" si="12"/>
        <v>59.25</v>
      </c>
      <c r="J445" s="88">
        <f t="shared" si="13"/>
        <v>59.25</v>
      </c>
      <c r="K445" s="87">
        <v>1</v>
      </c>
    </row>
    <row r="446" spans="1:11" ht="17.100000000000001" customHeight="1" thickBot="1">
      <c r="A446" s="8">
        <v>50005876</v>
      </c>
      <c r="B446" s="9"/>
      <c r="C446" s="10" t="s">
        <v>627</v>
      </c>
      <c r="D446" s="10" t="s">
        <v>344</v>
      </c>
      <c r="E446" s="10" t="s">
        <v>345</v>
      </c>
      <c r="F446" s="86" t="s">
        <v>784</v>
      </c>
      <c r="G446" s="10" t="s">
        <v>443</v>
      </c>
      <c r="H446" s="87">
        <v>89000</v>
      </c>
      <c r="I446" s="88">
        <f t="shared" si="12"/>
        <v>66.75</v>
      </c>
      <c r="J446" s="88">
        <f t="shared" si="13"/>
        <v>66.75</v>
      </c>
      <c r="K446" s="87">
        <v>1</v>
      </c>
    </row>
    <row r="447" spans="1:11" ht="17.100000000000001" customHeight="1" thickBot="1">
      <c r="A447" s="8">
        <v>50007527</v>
      </c>
      <c r="B447" s="9"/>
      <c r="C447" s="10" t="s">
        <v>627</v>
      </c>
      <c r="D447" s="10" t="s">
        <v>344</v>
      </c>
      <c r="E447" s="10" t="s">
        <v>345</v>
      </c>
      <c r="F447" s="86" t="s">
        <v>758</v>
      </c>
      <c r="G447" s="10" t="s">
        <v>445</v>
      </c>
      <c r="H447" s="87">
        <v>79000</v>
      </c>
      <c r="I447" s="88">
        <f t="shared" si="12"/>
        <v>59.25</v>
      </c>
      <c r="J447" s="88">
        <f t="shared" si="13"/>
        <v>59.25</v>
      </c>
      <c r="K447" s="87">
        <v>1</v>
      </c>
    </row>
    <row r="448" spans="1:11" ht="17.100000000000001" customHeight="1" thickBot="1">
      <c r="A448" s="8">
        <v>50006465</v>
      </c>
      <c r="B448" s="9"/>
      <c r="C448" s="10" t="s">
        <v>627</v>
      </c>
      <c r="D448" s="10" t="s">
        <v>344</v>
      </c>
      <c r="E448" s="10" t="s">
        <v>345</v>
      </c>
      <c r="F448" s="86" t="s">
        <v>758</v>
      </c>
      <c r="G448" s="10" t="s">
        <v>174</v>
      </c>
      <c r="H448" s="87">
        <v>79000</v>
      </c>
      <c r="I448" s="88">
        <f t="shared" si="12"/>
        <v>59.25</v>
      </c>
      <c r="J448" s="88">
        <f t="shared" si="13"/>
        <v>59.25</v>
      </c>
      <c r="K448" s="87">
        <v>1</v>
      </c>
    </row>
    <row r="449" spans="1:11" ht="17.100000000000001" customHeight="1" thickBot="1">
      <c r="A449" s="8">
        <v>50014571</v>
      </c>
      <c r="B449" s="9"/>
      <c r="C449" s="10" t="s">
        <v>627</v>
      </c>
      <c r="D449" s="10" t="s">
        <v>344</v>
      </c>
      <c r="E449" s="10" t="s">
        <v>345</v>
      </c>
      <c r="F449" s="86" t="s">
        <v>758</v>
      </c>
      <c r="G449" s="10" t="s">
        <v>343</v>
      </c>
      <c r="H449" s="87">
        <v>79000</v>
      </c>
      <c r="I449" s="88">
        <f t="shared" si="12"/>
        <v>59.25</v>
      </c>
      <c r="J449" s="88">
        <f t="shared" si="13"/>
        <v>59.25</v>
      </c>
      <c r="K449" s="87">
        <v>1</v>
      </c>
    </row>
    <row r="450" spans="1:11" ht="17.100000000000001" customHeight="1" thickBot="1">
      <c r="A450" s="8">
        <v>50007098</v>
      </c>
      <c r="B450" s="9"/>
      <c r="C450" s="10" t="s">
        <v>627</v>
      </c>
      <c r="D450" s="10" t="s">
        <v>344</v>
      </c>
      <c r="E450" s="10" t="s">
        <v>345</v>
      </c>
      <c r="F450" s="86" t="s">
        <v>714</v>
      </c>
      <c r="G450" s="10" t="s">
        <v>446</v>
      </c>
      <c r="H450" s="87">
        <v>59000</v>
      </c>
      <c r="I450" s="88">
        <f t="shared" si="12"/>
        <v>44.25</v>
      </c>
      <c r="J450" s="88">
        <f t="shared" si="13"/>
        <v>44.25</v>
      </c>
      <c r="K450" s="87">
        <v>1</v>
      </c>
    </row>
    <row r="451" spans="1:11" ht="17.100000000000001" customHeight="1" thickBot="1">
      <c r="A451" s="8">
        <v>50007094</v>
      </c>
      <c r="B451" s="9"/>
      <c r="C451" s="10" t="s">
        <v>627</v>
      </c>
      <c r="D451" s="10" t="s">
        <v>344</v>
      </c>
      <c r="E451" s="10" t="s">
        <v>345</v>
      </c>
      <c r="F451" s="86" t="s">
        <v>731</v>
      </c>
      <c r="G451" s="10" t="s">
        <v>314</v>
      </c>
      <c r="H451" s="87">
        <v>84000</v>
      </c>
      <c r="I451" s="88">
        <f t="shared" si="12"/>
        <v>63</v>
      </c>
      <c r="J451" s="88">
        <f t="shared" si="13"/>
        <v>63</v>
      </c>
      <c r="K451" s="87">
        <v>1</v>
      </c>
    </row>
    <row r="452" spans="1:11" ht="17.100000000000001" customHeight="1" thickBot="1">
      <c r="A452" s="8">
        <v>50006518</v>
      </c>
      <c r="B452" s="9"/>
      <c r="C452" s="10" t="s">
        <v>627</v>
      </c>
      <c r="D452" s="10" t="s">
        <v>634</v>
      </c>
      <c r="E452" s="10" t="s">
        <v>641</v>
      </c>
      <c r="F452" s="86" t="s">
        <v>687</v>
      </c>
      <c r="G452" s="10" t="s">
        <v>579</v>
      </c>
      <c r="H452" s="87">
        <v>27000</v>
      </c>
      <c r="I452" s="88">
        <f t="shared" si="12"/>
        <v>20.25</v>
      </c>
      <c r="J452" s="88">
        <f t="shared" si="13"/>
        <v>20.25</v>
      </c>
      <c r="K452" s="87">
        <v>1</v>
      </c>
    </row>
    <row r="453" spans="1:11" ht="17.100000000000001" customHeight="1" thickBot="1">
      <c r="A453" s="8">
        <v>50006620</v>
      </c>
      <c r="B453" s="9"/>
      <c r="C453" s="10" t="s">
        <v>627</v>
      </c>
      <c r="D453" s="10" t="s">
        <v>624</v>
      </c>
      <c r="E453" s="10" t="s">
        <v>643</v>
      </c>
      <c r="F453" s="86" t="s">
        <v>759</v>
      </c>
      <c r="G453" s="10" t="s">
        <v>209</v>
      </c>
      <c r="H453" s="87">
        <v>59000</v>
      </c>
      <c r="I453" s="88">
        <f t="shared" si="12"/>
        <v>44.25</v>
      </c>
      <c r="J453" s="88">
        <f t="shared" si="13"/>
        <v>44.25</v>
      </c>
      <c r="K453" s="87">
        <v>1</v>
      </c>
    </row>
    <row r="454" spans="1:11" ht="17.100000000000001" customHeight="1" thickBot="1">
      <c r="A454" s="8">
        <v>50006577</v>
      </c>
      <c r="B454" s="9"/>
      <c r="C454" s="10" t="s">
        <v>627</v>
      </c>
      <c r="D454" s="10" t="s">
        <v>624</v>
      </c>
      <c r="E454" s="10" t="s">
        <v>643</v>
      </c>
      <c r="F454" s="86" t="s">
        <v>677</v>
      </c>
      <c r="G454" s="10" t="s">
        <v>202</v>
      </c>
      <c r="H454" s="87">
        <v>70000</v>
      </c>
      <c r="I454" s="88">
        <f t="shared" ref="I454:I517" si="14">H454*0.00075</f>
        <v>52.5</v>
      </c>
      <c r="J454" s="88">
        <f t="shared" ref="J454:J517" si="15">I454*K454</f>
        <v>52.5</v>
      </c>
      <c r="K454" s="87">
        <v>1</v>
      </c>
    </row>
    <row r="455" spans="1:11" ht="17.100000000000001" customHeight="1" thickBot="1">
      <c r="A455" s="8">
        <v>50005889</v>
      </c>
      <c r="B455" s="9"/>
      <c r="C455" s="10" t="s">
        <v>627</v>
      </c>
      <c r="D455" s="10" t="s">
        <v>624</v>
      </c>
      <c r="E455" s="10" t="s">
        <v>643</v>
      </c>
      <c r="F455" s="86" t="s">
        <v>660</v>
      </c>
      <c r="G455" s="10" t="s">
        <v>57</v>
      </c>
      <c r="H455" s="87">
        <v>49000</v>
      </c>
      <c r="I455" s="88">
        <f t="shared" si="14"/>
        <v>36.75</v>
      </c>
      <c r="J455" s="88">
        <f t="shared" si="15"/>
        <v>36.75</v>
      </c>
      <c r="K455" s="87">
        <v>1</v>
      </c>
    </row>
    <row r="456" spans="1:11" ht="17.100000000000001" customHeight="1" thickBot="1">
      <c r="A456" s="8">
        <v>50005890</v>
      </c>
      <c r="B456" s="9"/>
      <c r="C456" s="10" t="s">
        <v>627</v>
      </c>
      <c r="D456" s="10" t="s">
        <v>624</v>
      </c>
      <c r="E456" s="10" t="s">
        <v>643</v>
      </c>
      <c r="F456" s="86" t="s">
        <v>660</v>
      </c>
      <c r="G456" s="10" t="s">
        <v>58</v>
      </c>
      <c r="H456" s="87">
        <v>49000</v>
      </c>
      <c r="I456" s="88">
        <f t="shared" si="14"/>
        <v>36.75</v>
      </c>
      <c r="J456" s="88">
        <f t="shared" si="15"/>
        <v>36.75</v>
      </c>
      <c r="K456" s="87">
        <v>1</v>
      </c>
    </row>
    <row r="457" spans="1:11" ht="17.100000000000001" customHeight="1" thickBot="1">
      <c r="A457" s="8">
        <v>50005891</v>
      </c>
      <c r="B457" s="9"/>
      <c r="C457" s="10" t="s">
        <v>627</v>
      </c>
      <c r="D457" s="10" t="s">
        <v>624</v>
      </c>
      <c r="E457" s="10" t="s">
        <v>643</v>
      </c>
      <c r="F457" s="86" t="s">
        <v>660</v>
      </c>
      <c r="G457" s="10" t="s">
        <v>59</v>
      </c>
      <c r="H457" s="87">
        <v>49000</v>
      </c>
      <c r="I457" s="88">
        <f t="shared" si="14"/>
        <v>36.75</v>
      </c>
      <c r="J457" s="88">
        <f t="shared" si="15"/>
        <v>36.75</v>
      </c>
      <c r="K457" s="87">
        <v>1</v>
      </c>
    </row>
    <row r="458" spans="1:11" ht="17.100000000000001" customHeight="1" thickBot="1">
      <c r="A458" s="8">
        <v>50005892</v>
      </c>
      <c r="B458" s="9"/>
      <c r="C458" s="10" t="s">
        <v>627</v>
      </c>
      <c r="D458" s="10" t="s">
        <v>624</v>
      </c>
      <c r="E458" s="10" t="s">
        <v>643</v>
      </c>
      <c r="F458" s="86" t="s">
        <v>660</v>
      </c>
      <c r="G458" s="10" t="s">
        <v>60</v>
      </c>
      <c r="H458" s="87">
        <v>49000</v>
      </c>
      <c r="I458" s="88">
        <f t="shared" si="14"/>
        <v>36.75</v>
      </c>
      <c r="J458" s="88">
        <f t="shared" si="15"/>
        <v>36.75</v>
      </c>
      <c r="K458" s="87">
        <v>1</v>
      </c>
    </row>
    <row r="459" spans="1:11" ht="17.100000000000001" customHeight="1" thickBot="1">
      <c r="A459" s="8">
        <v>50005901</v>
      </c>
      <c r="B459" s="9"/>
      <c r="C459" s="10" t="s">
        <v>627</v>
      </c>
      <c r="D459" s="10" t="s">
        <v>624</v>
      </c>
      <c r="E459" s="10" t="s">
        <v>643</v>
      </c>
      <c r="F459" s="86" t="s">
        <v>660</v>
      </c>
      <c r="G459" s="10" t="s">
        <v>68</v>
      </c>
      <c r="H459" s="87">
        <v>49000</v>
      </c>
      <c r="I459" s="88">
        <f t="shared" si="14"/>
        <v>36.75</v>
      </c>
      <c r="J459" s="88">
        <f t="shared" si="15"/>
        <v>36.75</v>
      </c>
      <c r="K459" s="87">
        <v>1</v>
      </c>
    </row>
    <row r="460" spans="1:11" ht="17.100000000000001" customHeight="1" thickBot="1">
      <c r="A460" s="8">
        <v>50006585</v>
      </c>
      <c r="B460" s="9"/>
      <c r="C460" s="10" t="s">
        <v>627</v>
      </c>
      <c r="D460" s="10" t="s">
        <v>624</v>
      </c>
      <c r="E460" s="10" t="s">
        <v>643</v>
      </c>
      <c r="F460" s="86" t="s">
        <v>724</v>
      </c>
      <c r="G460" s="10" t="s">
        <v>586</v>
      </c>
      <c r="H460" s="87">
        <v>69000</v>
      </c>
      <c r="I460" s="88">
        <f t="shared" si="14"/>
        <v>51.75</v>
      </c>
      <c r="J460" s="88">
        <f t="shared" si="15"/>
        <v>51.75</v>
      </c>
      <c r="K460" s="87">
        <v>1</v>
      </c>
    </row>
    <row r="461" spans="1:11" ht="17.100000000000001" customHeight="1" thickBot="1">
      <c r="A461" s="8">
        <v>50007132</v>
      </c>
      <c r="B461" s="9"/>
      <c r="C461" s="10" t="s">
        <v>627</v>
      </c>
      <c r="D461" s="10" t="s">
        <v>624</v>
      </c>
      <c r="E461" s="10" t="s">
        <v>643</v>
      </c>
      <c r="F461" s="86" t="s">
        <v>711</v>
      </c>
      <c r="G461" s="10" t="s">
        <v>589</v>
      </c>
      <c r="H461" s="87">
        <v>43000</v>
      </c>
      <c r="I461" s="88">
        <f t="shared" si="14"/>
        <v>32.25</v>
      </c>
      <c r="J461" s="88">
        <f t="shared" si="15"/>
        <v>32.25</v>
      </c>
      <c r="K461" s="87">
        <v>1</v>
      </c>
    </row>
    <row r="462" spans="1:11" ht="17.100000000000001" customHeight="1" thickBot="1">
      <c r="A462" s="8">
        <v>50006613</v>
      </c>
      <c r="B462" s="9"/>
      <c r="C462" s="10" t="s">
        <v>627</v>
      </c>
      <c r="D462" s="10" t="s">
        <v>624</v>
      </c>
      <c r="E462" s="10" t="s">
        <v>643</v>
      </c>
      <c r="F462" s="86" t="s">
        <v>785</v>
      </c>
      <c r="G462" s="10" t="s">
        <v>591</v>
      </c>
      <c r="H462" s="87">
        <v>55000</v>
      </c>
      <c r="I462" s="88">
        <f t="shared" si="14"/>
        <v>41.25</v>
      </c>
      <c r="J462" s="88">
        <f t="shared" si="15"/>
        <v>41.25</v>
      </c>
      <c r="K462" s="87">
        <v>1</v>
      </c>
    </row>
    <row r="463" spans="1:11" ht="17.100000000000001" customHeight="1" thickBot="1">
      <c r="A463" s="8">
        <v>50006324</v>
      </c>
      <c r="B463" s="9"/>
      <c r="C463" s="10" t="s">
        <v>627</v>
      </c>
      <c r="D463" s="10" t="s">
        <v>624</v>
      </c>
      <c r="E463" s="10" t="s">
        <v>636</v>
      </c>
      <c r="F463" s="86" t="s">
        <v>674</v>
      </c>
      <c r="G463" s="10" t="s">
        <v>557</v>
      </c>
      <c r="H463" s="87">
        <v>35000</v>
      </c>
      <c r="I463" s="88">
        <f t="shared" si="14"/>
        <v>26.25</v>
      </c>
      <c r="J463" s="88">
        <f t="shared" si="15"/>
        <v>26.25</v>
      </c>
      <c r="K463" s="87">
        <v>1</v>
      </c>
    </row>
    <row r="464" spans="1:11" ht="17.100000000000001" customHeight="1" thickBot="1">
      <c r="A464" s="8">
        <v>50006785</v>
      </c>
      <c r="B464" s="9"/>
      <c r="C464" s="10" t="s">
        <v>627</v>
      </c>
      <c r="D464" s="10" t="s">
        <v>624</v>
      </c>
      <c r="E464" s="10" t="s">
        <v>636</v>
      </c>
      <c r="F464" s="86" t="s">
        <v>694</v>
      </c>
      <c r="G464" s="10" t="s">
        <v>560</v>
      </c>
      <c r="H464" s="87">
        <v>69000</v>
      </c>
      <c r="I464" s="88">
        <f t="shared" si="14"/>
        <v>51.75</v>
      </c>
      <c r="J464" s="88">
        <f t="shared" si="15"/>
        <v>51.75</v>
      </c>
      <c r="K464" s="87">
        <v>1</v>
      </c>
    </row>
    <row r="465" spans="1:11" ht="17.100000000000001" customHeight="1" thickBot="1">
      <c r="A465" s="8">
        <v>50006941</v>
      </c>
      <c r="B465" s="9"/>
      <c r="C465" s="10" t="s">
        <v>627</v>
      </c>
      <c r="D465" s="10" t="s">
        <v>624</v>
      </c>
      <c r="E465" s="10" t="s">
        <v>636</v>
      </c>
      <c r="F465" s="86" t="s">
        <v>661</v>
      </c>
      <c r="G465" s="10" t="s">
        <v>580</v>
      </c>
      <c r="H465" s="87">
        <v>85000</v>
      </c>
      <c r="I465" s="88">
        <f t="shared" si="14"/>
        <v>63.75</v>
      </c>
      <c r="J465" s="88">
        <f t="shared" si="15"/>
        <v>63.75</v>
      </c>
      <c r="K465" s="87">
        <v>1</v>
      </c>
    </row>
    <row r="466" spans="1:11" ht="17.100000000000001" customHeight="1" thickBot="1">
      <c r="A466" s="11">
        <v>50006944</v>
      </c>
      <c r="B466" s="12"/>
      <c r="C466" s="10" t="s">
        <v>627</v>
      </c>
      <c r="D466" s="10" t="s">
        <v>624</v>
      </c>
      <c r="E466" s="10" t="s">
        <v>636</v>
      </c>
      <c r="F466" s="86" t="s">
        <v>661</v>
      </c>
      <c r="G466" s="13" t="s">
        <v>253</v>
      </c>
      <c r="H466" s="89">
        <v>85000</v>
      </c>
      <c r="I466" s="88">
        <f t="shared" si="14"/>
        <v>63.75</v>
      </c>
      <c r="J466" s="88">
        <f t="shared" si="15"/>
        <v>63.75</v>
      </c>
      <c r="K466" s="89">
        <v>1</v>
      </c>
    </row>
    <row r="467" spans="1:11" ht="17.100000000000001" customHeight="1" thickBot="1">
      <c r="A467" s="11">
        <v>50006949</v>
      </c>
      <c r="B467" s="12"/>
      <c r="C467" s="10" t="s">
        <v>627</v>
      </c>
      <c r="D467" s="10" t="s">
        <v>624</v>
      </c>
      <c r="E467" s="10" t="s">
        <v>636</v>
      </c>
      <c r="F467" s="86" t="s">
        <v>661</v>
      </c>
      <c r="G467" s="13" t="s">
        <v>258</v>
      </c>
      <c r="H467" s="89">
        <v>85000</v>
      </c>
      <c r="I467" s="88">
        <f t="shared" si="14"/>
        <v>63.75</v>
      </c>
      <c r="J467" s="88">
        <f t="shared" si="15"/>
        <v>63.75</v>
      </c>
      <c r="K467" s="89">
        <v>1</v>
      </c>
    </row>
    <row r="468" spans="1:11" ht="17.100000000000001" customHeight="1" thickBot="1">
      <c r="A468" s="11">
        <v>50006951</v>
      </c>
      <c r="B468" s="12"/>
      <c r="C468" s="10" t="s">
        <v>627</v>
      </c>
      <c r="D468" s="10" t="s">
        <v>624</v>
      </c>
      <c r="E468" s="10" t="s">
        <v>636</v>
      </c>
      <c r="F468" s="86" t="s">
        <v>661</v>
      </c>
      <c r="G468" s="13" t="s">
        <v>259</v>
      </c>
      <c r="H468" s="89">
        <v>85000</v>
      </c>
      <c r="I468" s="88">
        <f t="shared" si="14"/>
        <v>63.75</v>
      </c>
      <c r="J468" s="88">
        <f t="shared" si="15"/>
        <v>63.75</v>
      </c>
      <c r="K468" s="89">
        <v>1</v>
      </c>
    </row>
    <row r="469" spans="1:11" ht="17.100000000000001" customHeight="1" thickBot="1">
      <c r="A469" s="8">
        <v>50006635</v>
      </c>
      <c r="B469" s="9"/>
      <c r="C469" s="10" t="s">
        <v>627</v>
      </c>
      <c r="D469" s="10" t="s">
        <v>624</v>
      </c>
      <c r="E469" s="10" t="s">
        <v>637</v>
      </c>
      <c r="F469" s="86" t="s">
        <v>707</v>
      </c>
      <c r="G469" s="10" t="s">
        <v>469</v>
      </c>
      <c r="H469" s="87">
        <v>49000</v>
      </c>
      <c r="I469" s="88">
        <f t="shared" si="14"/>
        <v>36.75</v>
      </c>
      <c r="J469" s="88">
        <f t="shared" si="15"/>
        <v>36.75</v>
      </c>
      <c r="K469" s="87">
        <v>1</v>
      </c>
    </row>
    <row r="470" spans="1:11" ht="17.100000000000001" customHeight="1" thickBot="1">
      <c r="A470" s="8">
        <v>50006624</v>
      </c>
      <c r="B470" s="9"/>
      <c r="C470" s="10" t="s">
        <v>627</v>
      </c>
      <c r="D470" s="10" t="s">
        <v>624</v>
      </c>
      <c r="E470" s="10" t="s">
        <v>637</v>
      </c>
      <c r="F470" s="86" t="s">
        <v>786</v>
      </c>
      <c r="G470" s="10" t="s">
        <v>472</v>
      </c>
      <c r="H470" s="87">
        <v>69000</v>
      </c>
      <c r="I470" s="88">
        <f t="shared" si="14"/>
        <v>51.75</v>
      </c>
      <c r="J470" s="88">
        <f t="shared" si="15"/>
        <v>51.75</v>
      </c>
      <c r="K470" s="87">
        <v>1</v>
      </c>
    </row>
    <row r="471" spans="1:11" ht="17.100000000000001" customHeight="1" thickBot="1">
      <c r="A471" s="8">
        <v>50005957</v>
      </c>
      <c r="B471" s="9"/>
      <c r="C471" s="10" t="s">
        <v>627</v>
      </c>
      <c r="D471" s="10" t="s">
        <v>624</v>
      </c>
      <c r="E471" s="10" t="s">
        <v>637</v>
      </c>
      <c r="F471" s="86" t="s">
        <v>683</v>
      </c>
      <c r="G471" s="10" t="s">
        <v>474</v>
      </c>
      <c r="H471" s="87">
        <v>69000</v>
      </c>
      <c r="I471" s="88">
        <f t="shared" si="14"/>
        <v>51.75</v>
      </c>
      <c r="J471" s="88">
        <f t="shared" si="15"/>
        <v>51.75</v>
      </c>
      <c r="K471" s="87">
        <v>1</v>
      </c>
    </row>
    <row r="472" spans="1:11" ht="17.100000000000001" customHeight="1" thickBot="1">
      <c r="A472" s="8">
        <v>50005956</v>
      </c>
      <c r="B472" s="9"/>
      <c r="C472" s="10" t="s">
        <v>627</v>
      </c>
      <c r="D472" s="10" t="s">
        <v>624</v>
      </c>
      <c r="E472" s="10" t="s">
        <v>637</v>
      </c>
      <c r="F472" s="86" t="s">
        <v>743</v>
      </c>
      <c r="G472" s="10" t="s">
        <v>80</v>
      </c>
      <c r="H472" s="87">
        <v>69000</v>
      </c>
      <c r="I472" s="88">
        <f t="shared" si="14"/>
        <v>51.75</v>
      </c>
      <c r="J472" s="88">
        <f t="shared" si="15"/>
        <v>51.75</v>
      </c>
      <c r="K472" s="87">
        <v>1</v>
      </c>
    </row>
    <row r="473" spans="1:11" ht="17.100000000000001" customHeight="1" thickBot="1">
      <c r="A473" s="8">
        <v>50005862</v>
      </c>
      <c r="B473" s="9"/>
      <c r="C473" s="10" t="s">
        <v>627</v>
      </c>
      <c r="D473" s="10" t="s">
        <v>624</v>
      </c>
      <c r="E473" s="10" t="s">
        <v>637</v>
      </c>
      <c r="F473" s="86" t="s">
        <v>787</v>
      </c>
      <c r="G473" s="10" t="s">
        <v>485</v>
      </c>
      <c r="H473" s="87">
        <v>69000</v>
      </c>
      <c r="I473" s="88">
        <f t="shared" si="14"/>
        <v>51.75</v>
      </c>
      <c r="J473" s="88">
        <f t="shared" si="15"/>
        <v>51.75</v>
      </c>
      <c r="K473" s="87">
        <v>1</v>
      </c>
    </row>
    <row r="474" spans="1:11" ht="17.100000000000001" customHeight="1" thickBot="1">
      <c r="A474" s="8">
        <v>50005855</v>
      </c>
      <c r="B474" s="9"/>
      <c r="C474" s="10" t="s">
        <v>627</v>
      </c>
      <c r="D474" s="10" t="s">
        <v>624</v>
      </c>
      <c r="E474" s="10" t="s">
        <v>637</v>
      </c>
      <c r="F474" s="86" t="s">
        <v>733</v>
      </c>
      <c r="G474" s="10" t="s">
        <v>51</v>
      </c>
      <c r="H474" s="87">
        <v>79000</v>
      </c>
      <c r="I474" s="88">
        <f t="shared" si="14"/>
        <v>59.25</v>
      </c>
      <c r="J474" s="88">
        <f t="shared" si="15"/>
        <v>59.25</v>
      </c>
      <c r="K474" s="87">
        <v>1</v>
      </c>
    </row>
    <row r="475" spans="1:11" ht="17.100000000000001" customHeight="1" thickBot="1">
      <c r="A475" s="8">
        <v>50005972</v>
      </c>
      <c r="B475" s="9"/>
      <c r="C475" s="10" t="s">
        <v>627</v>
      </c>
      <c r="D475" s="10" t="s">
        <v>624</v>
      </c>
      <c r="E475" s="10" t="s">
        <v>637</v>
      </c>
      <c r="F475" s="86" t="s">
        <v>733</v>
      </c>
      <c r="G475" s="10" t="s">
        <v>490</v>
      </c>
      <c r="H475" s="87">
        <v>49000</v>
      </c>
      <c r="I475" s="88">
        <f t="shared" si="14"/>
        <v>36.75</v>
      </c>
      <c r="J475" s="88">
        <f t="shared" si="15"/>
        <v>36.75</v>
      </c>
      <c r="K475" s="87">
        <v>1</v>
      </c>
    </row>
    <row r="476" spans="1:11" ht="17.100000000000001" customHeight="1" thickBot="1">
      <c r="A476" s="8">
        <v>50005973</v>
      </c>
      <c r="B476" s="9"/>
      <c r="C476" s="10" t="s">
        <v>627</v>
      </c>
      <c r="D476" s="10" t="s">
        <v>624</v>
      </c>
      <c r="E476" s="10" t="s">
        <v>637</v>
      </c>
      <c r="F476" s="86" t="s">
        <v>734</v>
      </c>
      <c r="G476" s="10" t="s">
        <v>491</v>
      </c>
      <c r="H476" s="87">
        <v>59000</v>
      </c>
      <c r="I476" s="88">
        <f t="shared" si="14"/>
        <v>44.25</v>
      </c>
      <c r="J476" s="88">
        <f t="shared" si="15"/>
        <v>44.25</v>
      </c>
      <c r="K476" s="87">
        <v>1</v>
      </c>
    </row>
    <row r="477" spans="1:11" ht="17.100000000000001" customHeight="1" thickBot="1">
      <c r="A477" s="8">
        <v>50005975</v>
      </c>
      <c r="B477" s="9"/>
      <c r="C477" s="10" t="s">
        <v>627</v>
      </c>
      <c r="D477" s="10" t="s">
        <v>624</v>
      </c>
      <c r="E477" s="10" t="s">
        <v>637</v>
      </c>
      <c r="F477" s="86" t="s">
        <v>734</v>
      </c>
      <c r="G477" s="10" t="s">
        <v>82</v>
      </c>
      <c r="H477" s="87">
        <v>59000</v>
      </c>
      <c r="I477" s="88">
        <f t="shared" si="14"/>
        <v>44.25</v>
      </c>
      <c r="J477" s="88">
        <f t="shared" si="15"/>
        <v>44.25</v>
      </c>
      <c r="K477" s="87">
        <v>1</v>
      </c>
    </row>
    <row r="478" spans="1:11" ht="17.100000000000001" customHeight="1" thickBot="1">
      <c r="A478" s="8">
        <v>50005976</v>
      </c>
      <c r="B478" s="9"/>
      <c r="C478" s="10" t="s">
        <v>627</v>
      </c>
      <c r="D478" s="10" t="s">
        <v>624</v>
      </c>
      <c r="E478" s="10" t="s">
        <v>637</v>
      </c>
      <c r="F478" s="86" t="s">
        <v>734</v>
      </c>
      <c r="G478" s="10" t="s">
        <v>83</v>
      </c>
      <c r="H478" s="87">
        <v>59000</v>
      </c>
      <c r="I478" s="88">
        <f t="shared" si="14"/>
        <v>44.25</v>
      </c>
      <c r="J478" s="88">
        <f t="shared" si="15"/>
        <v>44.25</v>
      </c>
      <c r="K478" s="87">
        <v>1</v>
      </c>
    </row>
    <row r="479" spans="1:11" ht="17.100000000000001" customHeight="1" thickBot="1">
      <c r="A479" s="8">
        <v>50005986</v>
      </c>
      <c r="B479" s="9"/>
      <c r="C479" s="10" t="s">
        <v>627</v>
      </c>
      <c r="D479" s="10" t="s">
        <v>624</v>
      </c>
      <c r="E479" s="10" t="s">
        <v>637</v>
      </c>
      <c r="F479" s="86" t="s">
        <v>734</v>
      </c>
      <c r="G479" s="10" t="s">
        <v>88</v>
      </c>
      <c r="H479" s="87">
        <v>59000</v>
      </c>
      <c r="I479" s="88">
        <f t="shared" si="14"/>
        <v>44.25</v>
      </c>
      <c r="J479" s="88">
        <f t="shared" si="15"/>
        <v>44.25</v>
      </c>
      <c r="K479" s="87">
        <v>1</v>
      </c>
    </row>
    <row r="480" spans="1:11" ht="17.100000000000001" customHeight="1" thickBot="1">
      <c r="A480" s="8">
        <v>50005988</v>
      </c>
      <c r="B480" s="9"/>
      <c r="C480" s="10" t="s">
        <v>627</v>
      </c>
      <c r="D480" s="10" t="s">
        <v>624</v>
      </c>
      <c r="E480" s="10" t="s">
        <v>637</v>
      </c>
      <c r="F480" s="86" t="s">
        <v>734</v>
      </c>
      <c r="G480" s="10" t="s">
        <v>89</v>
      </c>
      <c r="H480" s="87">
        <v>59000</v>
      </c>
      <c r="I480" s="88">
        <f t="shared" si="14"/>
        <v>44.25</v>
      </c>
      <c r="J480" s="88">
        <f t="shared" si="15"/>
        <v>44.25</v>
      </c>
      <c r="K480" s="87">
        <v>1</v>
      </c>
    </row>
    <row r="481" spans="1:11" ht="17.100000000000001" customHeight="1" thickBot="1">
      <c r="A481" s="8">
        <v>50005990</v>
      </c>
      <c r="B481" s="9"/>
      <c r="C481" s="10" t="s">
        <v>627</v>
      </c>
      <c r="D481" s="10" t="s">
        <v>624</v>
      </c>
      <c r="E481" s="10" t="s">
        <v>637</v>
      </c>
      <c r="F481" s="86" t="s">
        <v>725</v>
      </c>
      <c r="G481" s="10" t="s">
        <v>90</v>
      </c>
      <c r="H481" s="87">
        <v>65000</v>
      </c>
      <c r="I481" s="88">
        <f t="shared" si="14"/>
        <v>48.75</v>
      </c>
      <c r="J481" s="88">
        <f t="shared" si="15"/>
        <v>48.75</v>
      </c>
      <c r="K481" s="87">
        <v>1</v>
      </c>
    </row>
    <row r="482" spans="1:11" ht="17.100000000000001" customHeight="1" thickBot="1">
      <c r="A482" s="8">
        <v>50005991</v>
      </c>
      <c r="B482" s="9"/>
      <c r="C482" s="10" t="s">
        <v>627</v>
      </c>
      <c r="D482" s="10" t="s">
        <v>624</v>
      </c>
      <c r="E482" s="10" t="s">
        <v>637</v>
      </c>
      <c r="F482" s="86" t="s">
        <v>725</v>
      </c>
      <c r="G482" s="10" t="s">
        <v>91</v>
      </c>
      <c r="H482" s="87">
        <v>65000</v>
      </c>
      <c r="I482" s="88">
        <f t="shared" si="14"/>
        <v>48.75</v>
      </c>
      <c r="J482" s="88">
        <f t="shared" si="15"/>
        <v>48.75</v>
      </c>
      <c r="K482" s="87">
        <v>1</v>
      </c>
    </row>
    <row r="483" spans="1:11" ht="17.100000000000001" customHeight="1" thickBot="1">
      <c r="A483" s="8">
        <v>50006646</v>
      </c>
      <c r="B483" s="9"/>
      <c r="C483" s="10" t="s">
        <v>627</v>
      </c>
      <c r="D483" s="10" t="s">
        <v>624</v>
      </c>
      <c r="E483" s="10" t="s">
        <v>637</v>
      </c>
      <c r="F483" s="86" t="s">
        <v>725</v>
      </c>
      <c r="G483" s="10" t="s">
        <v>495</v>
      </c>
      <c r="H483" s="87">
        <v>75000</v>
      </c>
      <c r="I483" s="88">
        <f t="shared" si="14"/>
        <v>56.25</v>
      </c>
      <c r="J483" s="88">
        <f t="shared" si="15"/>
        <v>56.25</v>
      </c>
      <c r="K483" s="87">
        <v>1</v>
      </c>
    </row>
    <row r="484" spans="1:11" ht="17.100000000000001" customHeight="1" thickBot="1">
      <c r="A484" s="8">
        <v>50006647</v>
      </c>
      <c r="B484" s="9"/>
      <c r="C484" s="10" t="s">
        <v>627</v>
      </c>
      <c r="D484" s="10" t="s">
        <v>624</v>
      </c>
      <c r="E484" s="10" t="s">
        <v>637</v>
      </c>
      <c r="F484" s="86" t="s">
        <v>725</v>
      </c>
      <c r="G484" s="10" t="s">
        <v>212</v>
      </c>
      <c r="H484" s="87">
        <v>75000</v>
      </c>
      <c r="I484" s="88">
        <f t="shared" si="14"/>
        <v>56.25</v>
      </c>
      <c r="J484" s="88">
        <f t="shared" si="15"/>
        <v>56.25</v>
      </c>
      <c r="K484" s="87">
        <v>1</v>
      </c>
    </row>
    <row r="485" spans="1:11" ht="17.100000000000001" customHeight="1" thickBot="1">
      <c r="A485" s="8">
        <v>50006651</v>
      </c>
      <c r="B485" s="9"/>
      <c r="C485" s="10" t="s">
        <v>627</v>
      </c>
      <c r="D485" s="10" t="s">
        <v>624</v>
      </c>
      <c r="E485" s="10" t="s">
        <v>637</v>
      </c>
      <c r="F485" s="86" t="s">
        <v>725</v>
      </c>
      <c r="G485" s="10" t="s">
        <v>213</v>
      </c>
      <c r="H485" s="87">
        <v>75000</v>
      </c>
      <c r="I485" s="88">
        <f t="shared" si="14"/>
        <v>56.25</v>
      </c>
      <c r="J485" s="88">
        <f t="shared" si="15"/>
        <v>56.25</v>
      </c>
      <c r="K485" s="87">
        <v>1</v>
      </c>
    </row>
    <row r="486" spans="1:11" ht="17.100000000000001" customHeight="1" thickBot="1">
      <c r="A486" s="8">
        <v>50007033</v>
      </c>
      <c r="B486" s="9"/>
      <c r="C486" s="10" t="s">
        <v>627</v>
      </c>
      <c r="D486" s="10" t="s">
        <v>624</v>
      </c>
      <c r="E486" s="10" t="s">
        <v>639</v>
      </c>
      <c r="F486" s="86" t="s">
        <v>788</v>
      </c>
      <c r="G486" s="10" t="s">
        <v>497</v>
      </c>
      <c r="H486" s="87">
        <v>49000</v>
      </c>
      <c r="I486" s="88">
        <f t="shared" si="14"/>
        <v>36.75</v>
      </c>
      <c r="J486" s="88">
        <f t="shared" si="15"/>
        <v>36.75</v>
      </c>
      <c r="K486" s="87">
        <v>1</v>
      </c>
    </row>
    <row r="487" spans="1:11" ht="17.100000000000001" customHeight="1" thickBot="1">
      <c r="A487" s="8">
        <v>50006987</v>
      </c>
      <c r="B487" s="9"/>
      <c r="C487" s="10" t="s">
        <v>627</v>
      </c>
      <c r="D487" s="10" t="s">
        <v>624</v>
      </c>
      <c r="E487" s="10" t="s">
        <v>639</v>
      </c>
      <c r="F487" s="86" t="s">
        <v>735</v>
      </c>
      <c r="G487" s="10" t="s">
        <v>498</v>
      </c>
      <c r="H487" s="87">
        <v>59000</v>
      </c>
      <c r="I487" s="88">
        <f t="shared" si="14"/>
        <v>44.25</v>
      </c>
      <c r="J487" s="88">
        <f t="shared" si="15"/>
        <v>44.25</v>
      </c>
      <c r="K487" s="87">
        <v>1</v>
      </c>
    </row>
    <row r="488" spans="1:11" ht="17.100000000000001" customHeight="1" thickBot="1">
      <c r="A488" s="8">
        <v>50007002</v>
      </c>
      <c r="B488" s="9"/>
      <c r="C488" s="10" t="s">
        <v>627</v>
      </c>
      <c r="D488" s="10" t="s">
        <v>624</v>
      </c>
      <c r="E488" s="10" t="s">
        <v>639</v>
      </c>
      <c r="F488" s="86" t="s">
        <v>735</v>
      </c>
      <c r="G488" s="10" t="s">
        <v>282</v>
      </c>
      <c r="H488" s="87">
        <v>55000</v>
      </c>
      <c r="I488" s="88">
        <f t="shared" si="14"/>
        <v>41.25</v>
      </c>
      <c r="J488" s="88">
        <f t="shared" si="15"/>
        <v>41.25</v>
      </c>
      <c r="K488" s="87">
        <v>1</v>
      </c>
    </row>
    <row r="489" spans="1:11" ht="17.100000000000001" customHeight="1" thickBot="1">
      <c r="A489" s="8">
        <v>50007083</v>
      </c>
      <c r="B489" s="9"/>
      <c r="C489" s="10" t="s">
        <v>627</v>
      </c>
      <c r="D489" s="10" t="s">
        <v>624</v>
      </c>
      <c r="E489" s="10" t="s">
        <v>639</v>
      </c>
      <c r="F489" s="86" t="s">
        <v>735</v>
      </c>
      <c r="G489" s="10" t="s">
        <v>503</v>
      </c>
      <c r="H489" s="87">
        <v>49000</v>
      </c>
      <c r="I489" s="88">
        <f t="shared" si="14"/>
        <v>36.75</v>
      </c>
      <c r="J489" s="88">
        <f t="shared" si="15"/>
        <v>36.75</v>
      </c>
      <c r="K489" s="87">
        <v>1</v>
      </c>
    </row>
    <row r="490" spans="1:11" ht="17.100000000000001" customHeight="1" thickBot="1">
      <c r="A490" s="8">
        <v>50006395</v>
      </c>
      <c r="B490" s="9"/>
      <c r="C490" s="10" t="s">
        <v>627</v>
      </c>
      <c r="D490" s="10" t="s">
        <v>624</v>
      </c>
      <c r="E490" s="10" t="s">
        <v>639</v>
      </c>
      <c r="F490" s="86" t="s">
        <v>667</v>
      </c>
      <c r="G490" s="10" t="s">
        <v>147</v>
      </c>
      <c r="H490" s="87">
        <v>39000</v>
      </c>
      <c r="I490" s="88">
        <f t="shared" si="14"/>
        <v>29.25</v>
      </c>
      <c r="J490" s="88">
        <f t="shared" si="15"/>
        <v>29.25</v>
      </c>
      <c r="K490" s="87">
        <v>1</v>
      </c>
    </row>
    <row r="491" spans="1:11" ht="17.100000000000001" customHeight="1" thickBot="1">
      <c r="A491" s="8">
        <v>50005600</v>
      </c>
      <c r="B491" s="9"/>
      <c r="C491" s="10" t="s">
        <v>627</v>
      </c>
      <c r="D491" s="10" t="s">
        <v>624</v>
      </c>
      <c r="E491" s="10" t="s">
        <v>639</v>
      </c>
      <c r="F491" s="86" t="s">
        <v>716</v>
      </c>
      <c r="G491" s="10" t="s">
        <v>506</v>
      </c>
      <c r="H491" s="87">
        <v>49000</v>
      </c>
      <c r="I491" s="88">
        <f t="shared" si="14"/>
        <v>36.75</v>
      </c>
      <c r="J491" s="88">
        <f t="shared" si="15"/>
        <v>36.75</v>
      </c>
      <c r="K491" s="87">
        <v>1</v>
      </c>
    </row>
    <row r="492" spans="1:11" ht="17.100000000000001" customHeight="1" thickBot="1">
      <c r="A492" s="8">
        <v>50007176</v>
      </c>
      <c r="B492" s="9"/>
      <c r="C492" s="10" t="s">
        <v>627</v>
      </c>
      <c r="D492" s="10" t="s">
        <v>624</v>
      </c>
      <c r="E492" s="10" t="s">
        <v>639</v>
      </c>
      <c r="F492" s="86" t="s">
        <v>716</v>
      </c>
      <c r="G492" s="10" t="s">
        <v>340</v>
      </c>
      <c r="H492" s="87">
        <v>65000</v>
      </c>
      <c r="I492" s="88">
        <f t="shared" si="14"/>
        <v>48.75</v>
      </c>
      <c r="J492" s="88">
        <f t="shared" si="15"/>
        <v>48.75</v>
      </c>
      <c r="K492" s="87">
        <v>1</v>
      </c>
    </row>
    <row r="493" spans="1:11" ht="17.100000000000001" customHeight="1" thickBot="1">
      <c r="A493" s="8">
        <v>50006435</v>
      </c>
      <c r="B493" s="9"/>
      <c r="C493" s="10" t="s">
        <v>627</v>
      </c>
      <c r="D493" s="10" t="s">
        <v>624</v>
      </c>
      <c r="E493" s="10" t="s">
        <v>639</v>
      </c>
      <c r="F493" s="86" t="s">
        <v>676</v>
      </c>
      <c r="G493" s="10" t="s">
        <v>163</v>
      </c>
      <c r="H493" s="87">
        <v>29000</v>
      </c>
      <c r="I493" s="88">
        <f t="shared" si="14"/>
        <v>21.75</v>
      </c>
      <c r="J493" s="88">
        <f t="shared" si="15"/>
        <v>21.75</v>
      </c>
      <c r="K493" s="87">
        <v>1</v>
      </c>
    </row>
    <row r="494" spans="1:11" ht="17.100000000000001" customHeight="1" thickBot="1">
      <c r="A494" s="8">
        <v>50007011</v>
      </c>
      <c r="B494" s="9"/>
      <c r="C494" s="10" t="s">
        <v>627</v>
      </c>
      <c r="D494" s="10" t="s">
        <v>624</v>
      </c>
      <c r="E494" s="10" t="s">
        <v>639</v>
      </c>
      <c r="F494" s="86" t="s">
        <v>676</v>
      </c>
      <c r="G494" s="10" t="s">
        <v>286</v>
      </c>
      <c r="H494" s="87">
        <v>43000</v>
      </c>
      <c r="I494" s="88">
        <f t="shared" si="14"/>
        <v>32.25</v>
      </c>
      <c r="J494" s="88">
        <f t="shared" si="15"/>
        <v>32.25</v>
      </c>
      <c r="K494" s="87">
        <v>1</v>
      </c>
    </row>
    <row r="495" spans="1:11" ht="17.100000000000001" customHeight="1" thickBot="1">
      <c r="A495" s="11">
        <v>50007014</v>
      </c>
      <c r="B495" s="12"/>
      <c r="C495" s="10" t="s">
        <v>627</v>
      </c>
      <c r="D495" s="10" t="s">
        <v>624</v>
      </c>
      <c r="E495" s="10" t="s">
        <v>639</v>
      </c>
      <c r="F495" s="86" t="s">
        <v>676</v>
      </c>
      <c r="G495" s="13" t="s">
        <v>287</v>
      </c>
      <c r="H495" s="89">
        <v>43000</v>
      </c>
      <c r="I495" s="88">
        <f t="shared" si="14"/>
        <v>32.25</v>
      </c>
      <c r="J495" s="88">
        <f t="shared" si="15"/>
        <v>32.25</v>
      </c>
      <c r="K495" s="89">
        <v>1</v>
      </c>
    </row>
    <row r="496" spans="1:11" ht="17.100000000000001" customHeight="1" thickBot="1">
      <c r="A496" s="11">
        <v>50007021</v>
      </c>
      <c r="B496" s="12"/>
      <c r="C496" s="10" t="s">
        <v>627</v>
      </c>
      <c r="D496" s="10" t="s">
        <v>624</v>
      </c>
      <c r="E496" s="10" t="s">
        <v>639</v>
      </c>
      <c r="F496" s="86" t="s">
        <v>676</v>
      </c>
      <c r="G496" s="13" t="s">
        <v>292</v>
      </c>
      <c r="H496" s="89">
        <v>43000</v>
      </c>
      <c r="I496" s="88">
        <f t="shared" si="14"/>
        <v>32.25</v>
      </c>
      <c r="J496" s="88">
        <f t="shared" si="15"/>
        <v>32.25</v>
      </c>
      <c r="K496" s="89">
        <v>1</v>
      </c>
    </row>
    <row r="497" spans="1:11" ht="17.100000000000001" customHeight="1" thickBot="1">
      <c r="A497" s="8">
        <v>50006447</v>
      </c>
      <c r="B497" s="9"/>
      <c r="C497" s="10" t="s">
        <v>627</v>
      </c>
      <c r="D497" s="10" t="s">
        <v>624</v>
      </c>
      <c r="E497" s="10" t="s">
        <v>639</v>
      </c>
      <c r="F497" s="86" t="s">
        <v>789</v>
      </c>
      <c r="G497" s="10" t="s">
        <v>514</v>
      </c>
      <c r="H497" s="87">
        <v>25000</v>
      </c>
      <c r="I497" s="88">
        <f t="shared" si="14"/>
        <v>18.75</v>
      </c>
      <c r="J497" s="88">
        <f t="shared" si="15"/>
        <v>18.75</v>
      </c>
      <c r="K497" s="87">
        <v>1</v>
      </c>
    </row>
    <row r="498" spans="1:11" ht="17.100000000000001" customHeight="1" thickBot="1">
      <c r="A498" s="8">
        <v>50006422</v>
      </c>
      <c r="B498" s="9"/>
      <c r="C498" s="10" t="s">
        <v>627</v>
      </c>
      <c r="D498" s="10" t="s">
        <v>624</v>
      </c>
      <c r="E498" s="10" t="s">
        <v>639</v>
      </c>
      <c r="F498" s="86" t="s">
        <v>710</v>
      </c>
      <c r="G498" s="10" t="s">
        <v>518</v>
      </c>
      <c r="H498" s="87">
        <v>29000</v>
      </c>
      <c r="I498" s="88">
        <f t="shared" si="14"/>
        <v>21.75</v>
      </c>
      <c r="J498" s="88">
        <f t="shared" si="15"/>
        <v>21.75</v>
      </c>
      <c r="K498" s="87">
        <v>1</v>
      </c>
    </row>
    <row r="499" spans="1:11" ht="17.100000000000001" customHeight="1" thickBot="1">
      <c r="A499" s="8">
        <v>50007171</v>
      </c>
      <c r="B499" s="9"/>
      <c r="C499" s="10" t="s">
        <v>627</v>
      </c>
      <c r="D499" s="10" t="s">
        <v>624</v>
      </c>
      <c r="E499" s="10" t="s">
        <v>639</v>
      </c>
      <c r="F499" s="86" t="s">
        <v>721</v>
      </c>
      <c r="G499" s="10" t="s">
        <v>338</v>
      </c>
      <c r="H499" s="87">
        <v>49000</v>
      </c>
      <c r="I499" s="88">
        <f t="shared" si="14"/>
        <v>36.75</v>
      </c>
      <c r="J499" s="88">
        <f t="shared" si="15"/>
        <v>36.75</v>
      </c>
      <c r="K499" s="87">
        <v>1</v>
      </c>
    </row>
    <row r="500" spans="1:11" ht="17.100000000000001" customHeight="1" thickBot="1">
      <c r="A500" s="8">
        <v>50006407</v>
      </c>
      <c r="B500" s="9"/>
      <c r="C500" s="10" t="s">
        <v>627</v>
      </c>
      <c r="D500" s="10" t="s">
        <v>624</v>
      </c>
      <c r="E500" s="10" t="s">
        <v>639</v>
      </c>
      <c r="F500" s="86" t="s">
        <v>663</v>
      </c>
      <c r="G500" s="10" t="s">
        <v>148</v>
      </c>
      <c r="H500" s="87">
        <v>39000</v>
      </c>
      <c r="I500" s="88">
        <f t="shared" si="14"/>
        <v>29.25</v>
      </c>
      <c r="J500" s="88">
        <f t="shared" si="15"/>
        <v>29.25</v>
      </c>
      <c r="K500" s="87">
        <v>1</v>
      </c>
    </row>
    <row r="501" spans="1:11" ht="17.100000000000001" customHeight="1" thickBot="1">
      <c r="A501" s="8">
        <v>50006417</v>
      </c>
      <c r="B501" s="9"/>
      <c r="C501" s="10" t="s">
        <v>627</v>
      </c>
      <c r="D501" s="10" t="s">
        <v>624</v>
      </c>
      <c r="E501" s="10" t="s">
        <v>639</v>
      </c>
      <c r="F501" s="86" t="s">
        <v>663</v>
      </c>
      <c r="G501" s="10" t="s">
        <v>155</v>
      </c>
      <c r="H501" s="87">
        <v>49000</v>
      </c>
      <c r="I501" s="88">
        <f t="shared" si="14"/>
        <v>36.75</v>
      </c>
      <c r="J501" s="88">
        <f t="shared" si="15"/>
        <v>36.75</v>
      </c>
      <c r="K501" s="87">
        <v>1</v>
      </c>
    </row>
    <row r="502" spans="1:11" ht="17.100000000000001" customHeight="1" thickBot="1">
      <c r="A502" s="8">
        <v>50007038</v>
      </c>
      <c r="B502" s="9"/>
      <c r="C502" s="10" t="s">
        <v>627</v>
      </c>
      <c r="D502" s="10" t="s">
        <v>624</v>
      </c>
      <c r="E502" s="10" t="s">
        <v>639</v>
      </c>
      <c r="F502" s="86" t="s">
        <v>663</v>
      </c>
      <c r="G502" s="10" t="s">
        <v>294</v>
      </c>
      <c r="H502" s="87">
        <v>45000</v>
      </c>
      <c r="I502" s="88">
        <f t="shared" si="14"/>
        <v>33.75</v>
      </c>
      <c r="J502" s="88">
        <f t="shared" si="15"/>
        <v>33.75</v>
      </c>
      <c r="K502" s="87">
        <v>1</v>
      </c>
    </row>
    <row r="503" spans="1:11" ht="17.100000000000001" customHeight="1" thickBot="1">
      <c r="A503" s="8">
        <v>50007040</v>
      </c>
      <c r="B503" s="9"/>
      <c r="C503" s="10" t="s">
        <v>627</v>
      </c>
      <c r="D503" s="10" t="s">
        <v>624</v>
      </c>
      <c r="E503" s="10" t="s">
        <v>639</v>
      </c>
      <c r="F503" s="86" t="s">
        <v>663</v>
      </c>
      <c r="G503" s="10" t="s">
        <v>295</v>
      </c>
      <c r="H503" s="87">
        <v>45000</v>
      </c>
      <c r="I503" s="88">
        <f t="shared" si="14"/>
        <v>33.75</v>
      </c>
      <c r="J503" s="88">
        <f t="shared" si="15"/>
        <v>33.75</v>
      </c>
      <c r="K503" s="87">
        <v>1</v>
      </c>
    </row>
    <row r="504" spans="1:11" ht="17.100000000000001" customHeight="1" thickBot="1">
      <c r="A504" s="8">
        <v>50007048</v>
      </c>
      <c r="B504" s="9"/>
      <c r="C504" s="10" t="s">
        <v>627</v>
      </c>
      <c r="D504" s="10" t="s">
        <v>624</v>
      </c>
      <c r="E504" s="10" t="s">
        <v>639</v>
      </c>
      <c r="F504" s="86" t="s">
        <v>663</v>
      </c>
      <c r="G504" s="10" t="s">
        <v>536</v>
      </c>
      <c r="H504" s="87">
        <v>55000</v>
      </c>
      <c r="I504" s="88">
        <f t="shared" si="14"/>
        <v>41.25</v>
      </c>
      <c r="J504" s="88">
        <f t="shared" si="15"/>
        <v>41.25</v>
      </c>
      <c r="K504" s="87">
        <v>1</v>
      </c>
    </row>
    <row r="505" spans="1:11" ht="17.100000000000001" customHeight="1" thickBot="1">
      <c r="A505" s="8">
        <v>50007049</v>
      </c>
      <c r="B505" s="9"/>
      <c r="C505" s="10" t="s">
        <v>627</v>
      </c>
      <c r="D505" s="10" t="s">
        <v>624</v>
      </c>
      <c r="E505" s="10" t="s">
        <v>639</v>
      </c>
      <c r="F505" s="86" t="s">
        <v>663</v>
      </c>
      <c r="G505" s="10" t="s">
        <v>297</v>
      </c>
      <c r="H505" s="87">
        <v>55000</v>
      </c>
      <c r="I505" s="88">
        <f t="shared" si="14"/>
        <v>41.25</v>
      </c>
      <c r="J505" s="88">
        <f t="shared" si="15"/>
        <v>41.25</v>
      </c>
      <c r="K505" s="87">
        <v>1</v>
      </c>
    </row>
    <row r="506" spans="1:11" ht="17.100000000000001" customHeight="1" thickBot="1">
      <c r="A506" s="8">
        <v>50007053</v>
      </c>
      <c r="B506" s="9"/>
      <c r="C506" s="10" t="s">
        <v>627</v>
      </c>
      <c r="D506" s="10" t="s">
        <v>624</v>
      </c>
      <c r="E506" s="10" t="s">
        <v>639</v>
      </c>
      <c r="F506" s="86" t="s">
        <v>663</v>
      </c>
      <c r="G506" s="10" t="s">
        <v>300</v>
      </c>
      <c r="H506" s="87">
        <v>49000</v>
      </c>
      <c r="I506" s="88">
        <f t="shared" si="14"/>
        <v>36.75</v>
      </c>
      <c r="J506" s="88">
        <f t="shared" si="15"/>
        <v>36.75</v>
      </c>
      <c r="K506" s="87">
        <v>1</v>
      </c>
    </row>
    <row r="507" spans="1:11" ht="17.100000000000001" customHeight="1" thickBot="1">
      <c r="A507" s="8">
        <v>50007055</v>
      </c>
      <c r="B507" s="9"/>
      <c r="C507" s="10" t="s">
        <v>627</v>
      </c>
      <c r="D507" s="10" t="s">
        <v>624</v>
      </c>
      <c r="E507" s="10" t="s">
        <v>639</v>
      </c>
      <c r="F507" s="86" t="s">
        <v>663</v>
      </c>
      <c r="G507" s="10" t="s">
        <v>302</v>
      </c>
      <c r="H507" s="87">
        <v>49000</v>
      </c>
      <c r="I507" s="88">
        <f t="shared" si="14"/>
        <v>36.75</v>
      </c>
      <c r="J507" s="88">
        <f t="shared" si="15"/>
        <v>36.75</v>
      </c>
      <c r="K507" s="87">
        <v>1</v>
      </c>
    </row>
    <row r="508" spans="1:11" ht="17.100000000000001" customHeight="1" thickBot="1">
      <c r="A508" s="8">
        <v>50007060</v>
      </c>
      <c r="B508" s="9"/>
      <c r="C508" s="10" t="s">
        <v>627</v>
      </c>
      <c r="D508" s="10" t="s">
        <v>624</v>
      </c>
      <c r="E508" s="10" t="s">
        <v>639</v>
      </c>
      <c r="F508" s="86" t="s">
        <v>663</v>
      </c>
      <c r="G508" s="10" t="s">
        <v>305</v>
      </c>
      <c r="H508" s="87">
        <v>49000</v>
      </c>
      <c r="I508" s="88">
        <f t="shared" si="14"/>
        <v>36.75</v>
      </c>
      <c r="J508" s="88">
        <f t="shared" si="15"/>
        <v>36.75</v>
      </c>
      <c r="K508" s="87">
        <v>1</v>
      </c>
    </row>
    <row r="509" spans="1:11" ht="17.100000000000001" customHeight="1" thickBot="1">
      <c r="A509" s="8">
        <v>50007063</v>
      </c>
      <c r="B509" s="9"/>
      <c r="C509" s="10" t="s">
        <v>627</v>
      </c>
      <c r="D509" s="10" t="s">
        <v>624</v>
      </c>
      <c r="E509" s="10" t="s">
        <v>639</v>
      </c>
      <c r="F509" s="86" t="s">
        <v>663</v>
      </c>
      <c r="G509" s="10" t="s">
        <v>308</v>
      </c>
      <c r="H509" s="87">
        <v>49000</v>
      </c>
      <c r="I509" s="88">
        <f t="shared" si="14"/>
        <v>36.75</v>
      </c>
      <c r="J509" s="88">
        <f t="shared" si="15"/>
        <v>36.75</v>
      </c>
      <c r="K509" s="87">
        <v>1</v>
      </c>
    </row>
    <row r="510" spans="1:11" ht="17.100000000000001" customHeight="1" thickBot="1">
      <c r="A510" s="8">
        <v>50007068</v>
      </c>
      <c r="B510" s="9"/>
      <c r="C510" s="10" t="s">
        <v>627</v>
      </c>
      <c r="D510" s="10" t="s">
        <v>624</v>
      </c>
      <c r="E510" s="10" t="s">
        <v>639</v>
      </c>
      <c r="F510" s="86" t="s">
        <v>663</v>
      </c>
      <c r="G510" s="10" t="s">
        <v>309</v>
      </c>
      <c r="H510" s="87">
        <v>49000</v>
      </c>
      <c r="I510" s="88">
        <f t="shared" si="14"/>
        <v>36.75</v>
      </c>
      <c r="J510" s="88">
        <f t="shared" si="15"/>
        <v>36.75</v>
      </c>
      <c r="K510" s="87">
        <v>1</v>
      </c>
    </row>
    <row r="511" spans="1:11" ht="17.100000000000001" customHeight="1" thickBot="1">
      <c r="A511" s="8">
        <v>50007071</v>
      </c>
      <c r="B511" s="9"/>
      <c r="C511" s="10" t="s">
        <v>627</v>
      </c>
      <c r="D511" s="10" t="s">
        <v>624</v>
      </c>
      <c r="E511" s="10" t="s">
        <v>639</v>
      </c>
      <c r="F511" s="86" t="s">
        <v>663</v>
      </c>
      <c r="G511" s="10" t="s">
        <v>310</v>
      </c>
      <c r="H511" s="87">
        <v>55000</v>
      </c>
      <c r="I511" s="88">
        <f t="shared" si="14"/>
        <v>41.25</v>
      </c>
      <c r="J511" s="88">
        <f t="shared" si="15"/>
        <v>41.25</v>
      </c>
      <c r="K511" s="87">
        <v>1</v>
      </c>
    </row>
    <row r="512" spans="1:11" ht="17.100000000000001" customHeight="1" thickBot="1">
      <c r="A512" s="8">
        <v>50007073</v>
      </c>
      <c r="B512" s="9"/>
      <c r="C512" s="10" t="s">
        <v>627</v>
      </c>
      <c r="D512" s="10" t="s">
        <v>624</v>
      </c>
      <c r="E512" s="10" t="s">
        <v>639</v>
      </c>
      <c r="F512" s="86" t="s">
        <v>663</v>
      </c>
      <c r="G512" s="10" t="s">
        <v>311</v>
      </c>
      <c r="H512" s="87">
        <v>55000</v>
      </c>
      <c r="I512" s="88">
        <f t="shared" si="14"/>
        <v>41.25</v>
      </c>
      <c r="J512" s="88">
        <f t="shared" si="15"/>
        <v>41.25</v>
      </c>
      <c r="K512" s="87">
        <v>1</v>
      </c>
    </row>
    <row r="513" spans="1:11" ht="17.100000000000001" customHeight="1" thickBot="1">
      <c r="A513" s="8">
        <v>50007078</v>
      </c>
      <c r="B513" s="9"/>
      <c r="C513" s="10" t="s">
        <v>627</v>
      </c>
      <c r="D513" s="10" t="s">
        <v>624</v>
      </c>
      <c r="E513" s="10" t="s">
        <v>639</v>
      </c>
      <c r="F513" s="86" t="s">
        <v>790</v>
      </c>
      <c r="G513" s="10" t="s">
        <v>541</v>
      </c>
      <c r="H513" s="87">
        <v>49000</v>
      </c>
      <c r="I513" s="88">
        <f t="shared" si="14"/>
        <v>36.75</v>
      </c>
      <c r="J513" s="88">
        <f t="shared" si="15"/>
        <v>36.75</v>
      </c>
      <c r="K513" s="87">
        <v>1</v>
      </c>
    </row>
    <row r="514" spans="1:11" ht="17.100000000000001" customHeight="1" thickBot="1">
      <c r="A514" s="8">
        <v>50006536</v>
      </c>
      <c r="B514" s="9"/>
      <c r="C514" s="10" t="s">
        <v>627</v>
      </c>
      <c r="D514" s="10" t="s">
        <v>624</v>
      </c>
      <c r="E514" s="10" t="s">
        <v>639</v>
      </c>
      <c r="F514" s="86" t="s">
        <v>717</v>
      </c>
      <c r="G514" s="10" t="s">
        <v>546</v>
      </c>
      <c r="H514" s="87">
        <v>79000</v>
      </c>
      <c r="I514" s="88">
        <f t="shared" si="14"/>
        <v>59.25</v>
      </c>
      <c r="J514" s="88">
        <f t="shared" si="15"/>
        <v>59.25</v>
      </c>
      <c r="K514" s="87">
        <v>1</v>
      </c>
    </row>
    <row r="515" spans="1:11" ht="17.100000000000001" customHeight="1" thickBot="1">
      <c r="A515" s="8">
        <v>50006538</v>
      </c>
      <c r="B515" s="9"/>
      <c r="C515" s="10" t="s">
        <v>627</v>
      </c>
      <c r="D515" s="10" t="s">
        <v>624</v>
      </c>
      <c r="E515" s="10" t="s">
        <v>639</v>
      </c>
      <c r="F515" s="86" t="s">
        <v>717</v>
      </c>
      <c r="G515" s="10" t="s">
        <v>189</v>
      </c>
      <c r="H515" s="87">
        <v>79000</v>
      </c>
      <c r="I515" s="88">
        <f t="shared" si="14"/>
        <v>59.25</v>
      </c>
      <c r="J515" s="88">
        <f t="shared" si="15"/>
        <v>59.25</v>
      </c>
      <c r="K515" s="87">
        <v>1</v>
      </c>
    </row>
    <row r="516" spans="1:11" ht="17.100000000000001" customHeight="1" thickBot="1">
      <c r="A516" s="8">
        <v>50006544</v>
      </c>
      <c r="B516" s="9"/>
      <c r="C516" s="10" t="s">
        <v>627</v>
      </c>
      <c r="D516" s="10" t="s">
        <v>624</v>
      </c>
      <c r="E516" s="10" t="s">
        <v>639</v>
      </c>
      <c r="F516" s="86" t="s">
        <v>717</v>
      </c>
      <c r="G516" s="10" t="s">
        <v>193</v>
      </c>
      <c r="H516" s="87">
        <v>69000</v>
      </c>
      <c r="I516" s="88">
        <f t="shared" si="14"/>
        <v>51.75</v>
      </c>
      <c r="J516" s="88">
        <f t="shared" si="15"/>
        <v>51.75</v>
      </c>
      <c r="K516" s="87">
        <v>1</v>
      </c>
    </row>
    <row r="517" spans="1:11" ht="17.100000000000001" customHeight="1" thickBot="1">
      <c r="A517" s="11">
        <v>50007076</v>
      </c>
      <c r="B517" s="12"/>
      <c r="C517" s="10" t="s">
        <v>627</v>
      </c>
      <c r="D517" s="10" t="s">
        <v>624</v>
      </c>
      <c r="E517" s="10" t="s">
        <v>639</v>
      </c>
      <c r="F517" s="86" t="e">
        <v>#VALUE!</v>
      </c>
      <c r="G517" s="13" t="s">
        <v>548</v>
      </c>
      <c r="H517" s="89">
        <v>49000</v>
      </c>
      <c r="I517" s="88">
        <f t="shared" si="14"/>
        <v>36.75</v>
      </c>
      <c r="J517" s="88">
        <f t="shared" si="15"/>
        <v>36.75</v>
      </c>
      <c r="K517" s="89">
        <v>1</v>
      </c>
    </row>
    <row r="518" spans="1:11" ht="17.100000000000001" customHeight="1" thickBot="1">
      <c r="A518" s="8">
        <v>50006497</v>
      </c>
      <c r="B518" s="9"/>
      <c r="C518" s="10" t="s">
        <v>627</v>
      </c>
      <c r="D518" s="10" t="s">
        <v>631</v>
      </c>
      <c r="E518" s="10" t="s">
        <v>637</v>
      </c>
      <c r="F518" s="86" t="s">
        <v>791</v>
      </c>
      <c r="G518" s="10" t="s">
        <v>450</v>
      </c>
      <c r="H518" s="87">
        <v>59000</v>
      </c>
      <c r="I518" s="88">
        <f t="shared" ref="I518:I581" si="16">H518*0.00075</f>
        <v>44.25</v>
      </c>
      <c r="J518" s="88">
        <f t="shared" ref="J518:J581" si="17">I518*K518</f>
        <v>44.25</v>
      </c>
      <c r="K518" s="87">
        <v>1</v>
      </c>
    </row>
    <row r="519" spans="1:11" ht="17.100000000000001" customHeight="1" thickBot="1">
      <c r="A519" s="8">
        <v>50006480</v>
      </c>
      <c r="B519" s="9"/>
      <c r="C519" s="10" t="s">
        <v>627</v>
      </c>
      <c r="D519" s="10" t="s">
        <v>631</v>
      </c>
      <c r="E519" s="10" t="s">
        <v>637</v>
      </c>
      <c r="F519" s="86" t="s">
        <v>708</v>
      </c>
      <c r="G519" s="10" t="s">
        <v>177</v>
      </c>
      <c r="H519" s="87">
        <v>55000</v>
      </c>
      <c r="I519" s="88">
        <f t="shared" si="16"/>
        <v>41.25</v>
      </c>
      <c r="J519" s="88">
        <f t="shared" si="17"/>
        <v>41.25</v>
      </c>
      <c r="K519" s="87">
        <v>1</v>
      </c>
    </row>
    <row r="520" spans="1:11" ht="17.100000000000001" customHeight="1" thickBot="1">
      <c r="A520" s="8">
        <v>50005848</v>
      </c>
      <c r="B520" s="9"/>
      <c r="C520" s="10" t="s">
        <v>627</v>
      </c>
      <c r="D520" s="10" t="s">
        <v>631</v>
      </c>
      <c r="E520" s="10" t="s">
        <v>637</v>
      </c>
      <c r="F520" s="86" t="s">
        <v>792</v>
      </c>
      <c r="G520" s="10" t="s">
        <v>452</v>
      </c>
      <c r="H520" s="87">
        <v>45000</v>
      </c>
      <c r="I520" s="88">
        <f t="shared" si="16"/>
        <v>33.75</v>
      </c>
      <c r="J520" s="88">
        <f t="shared" si="17"/>
        <v>33.75</v>
      </c>
      <c r="K520" s="87">
        <v>1</v>
      </c>
    </row>
    <row r="521" spans="1:11" ht="17.100000000000001" customHeight="1" thickBot="1">
      <c r="A521" s="8">
        <v>50006512</v>
      </c>
      <c r="B521" s="9"/>
      <c r="C521" s="10" t="s">
        <v>627</v>
      </c>
      <c r="D521" s="10" t="s">
        <v>631</v>
      </c>
      <c r="E521" s="10" t="s">
        <v>637</v>
      </c>
      <c r="F521" s="86" t="s">
        <v>792</v>
      </c>
      <c r="G521" s="10" t="s">
        <v>453</v>
      </c>
      <c r="H521" s="87">
        <v>69000</v>
      </c>
      <c r="I521" s="88">
        <f t="shared" si="16"/>
        <v>51.75</v>
      </c>
      <c r="J521" s="88">
        <f t="shared" si="17"/>
        <v>51.75</v>
      </c>
      <c r="K521" s="87">
        <v>1</v>
      </c>
    </row>
    <row r="522" spans="1:11" ht="17.100000000000001" customHeight="1" thickBot="1">
      <c r="A522" s="8">
        <v>50005967</v>
      </c>
      <c r="B522" s="9"/>
      <c r="C522" s="10" t="s">
        <v>627</v>
      </c>
      <c r="D522" s="10" t="s">
        <v>631</v>
      </c>
      <c r="E522" s="10" t="s">
        <v>637</v>
      </c>
      <c r="F522" s="86" t="s">
        <v>793</v>
      </c>
      <c r="G522" s="10" t="s">
        <v>454</v>
      </c>
      <c r="H522" s="87">
        <v>79000</v>
      </c>
      <c r="I522" s="88">
        <f t="shared" si="16"/>
        <v>59.25</v>
      </c>
      <c r="J522" s="88">
        <f t="shared" si="17"/>
        <v>59.25</v>
      </c>
      <c r="K522" s="87">
        <v>1</v>
      </c>
    </row>
    <row r="523" spans="1:11" ht="17.100000000000001" customHeight="1" thickBot="1">
      <c r="A523" s="8">
        <v>50006499</v>
      </c>
      <c r="B523" s="9"/>
      <c r="C523" s="10" t="s">
        <v>627</v>
      </c>
      <c r="D523" s="10" t="s">
        <v>631</v>
      </c>
      <c r="E523" s="10" t="s">
        <v>637</v>
      </c>
      <c r="F523" s="86" t="s">
        <v>794</v>
      </c>
      <c r="G523" s="10" t="s">
        <v>455</v>
      </c>
      <c r="H523" s="87">
        <v>55000</v>
      </c>
      <c r="I523" s="88">
        <f t="shared" si="16"/>
        <v>41.25</v>
      </c>
      <c r="J523" s="88">
        <f t="shared" si="17"/>
        <v>41.25</v>
      </c>
      <c r="K523" s="87">
        <v>1</v>
      </c>
    </row>
    <row r="524" spans="1:11" ht="17.100000000000001" customHeight="1" thickBot="1">
      <c r="A524" s="8">
        <v>50005851</v>
      </c>
      <c r="B524" s="9"/>
      <c r="C524" s="10" t="s">
        <v>627</v>
      </c>
      <c r="D524" s="10" t="s">
        <v>631</v>
      </c>
      <c r="E524" s="10" t="s">
        <v>637</v>
      </c>
      <c r="F524" s="86" t="s">
        <v>795</v>
      </c>
      <c r="G524" s="10" t="s">
        <v>459</v>
      </c>
      <c r="H524" s="87">
        <v>119000</v>
      </c>
      <c r="I524" s="88">
        <f t="shared" si="16"/>
        <v>89.25</v>
      </c>
      <c r="J524" s="88">
        <f t="shared" si="17"/>
        <v>89.25</v>
      </c>
      <c r="K524" s="87">
        <v>1</v>
      </c>
    </row>
    <row r="525" spans="1:11" ht="17.100000000000001" customHeight="1" thickBot="1">
      <c r="A525" s="8">
        <v>50006645</v>
      </c>
      <c r="B525" s="9"/>
      <c r="C525" s="10" t="s">
        <v>627</v>
      </c>
      <c r="D525" s="10" t="s">
        <v>631</v>
      </c>
      <c r="E525" s="10" t="s">
        <v>637</v>
      </c>
      <c r="F525" s="86" t="s">
        <v>746</v>
      </c>
      <c r="G525" s="10" t="s">
        <v>462</v>
      </c>
      <c r="H525" s="87">
        <v>83000</v>
      </c>
      <c r="I525" s="88">
        <f t="shared" si="16"/>
        <v>62.25</v>
      </c>
      <c r="J525" s="88">
        <f t="shared" si="17"/>
        <v>62.25</v>
      </c>
      <c r="K525" s="87">
        <v>1</v>
      </c>
    </row>
    <row r="526" spans="1:11" ht="17.100000000000001" customHeight="1" thickBot="1">
      <c r="A526" s="8">
        <v>50006652</v>
      </c>
      <c r="B526" s="9"/>
      <c r="C526" s="10" t="s">
        <v>627</v>
      </c>
      <c r="D526" s="10" t="s">
        <v>631</v>
      </c>
      <c r="E526" s="10" t="s">
        <v>637</v>
      </c>
      <c r="F526" s="86" t="s">
        <v>746</v>
      </c>
      <c r="G526" s="10" t="s">
        <v>463</v>
      </c>
      <c r="H526" s="87">
        <v>79000</v>
      </c>
      <c r="I526" s="88">
        <f t="shared" si="16"/>
        <v>59.25</v>
      </c>
      <c r="J526" s="88">
        <f t="shared" si="17"/>
        <v>59.25</v>
      </c>
      <c r="K526" s="87">
        <v>1</v>
      </c>
    </row>
    <row r="527" spans="1:11" ht="17.100000000000001" customHeight="1" thickBot="1">
      <c r="A527" s="8">
        <v>50006662</v>
      </c>
      <c r="B527" s="9"/>
      <c r="C527" s="10" t="s">
        <v>627</v>
      </c>
      <c r="D527" s="10" t="s">
        <v>631</v>
      </c>
      <c r="E527" s="10" t="s">
        <v>637</v>
      </c>
      <c r="F527" s="86" t="s">
        <v>746</v>
      </c>
      <c r="G527" s="10" t="s">
        <v>464</v>
      </c>
      <c r="H527" s="87">
        <v>75000</v>
      </c>
      <c r="I527" s="88">
        <f t="shared" si="16"/>
        <v>56.25</v>
      </c>
      <c r="J527" s="88">
        <f t="shared" si="17"/>
        <v>56.25</v>
      </c>
      <c r="K527" s="87">
        <v>1</v>
      </c>
    </row>
    <row r="528" spans="1:11" ht="17.100000000000001" customHeight="1" thickBot="1">
      <c r="A528" s="14">
        <v>50006664</v>
      </c>
      <c r="B528" s="15"/>
      <c r="C528" s="16" t="s">
        <v>627</v>
      </c>
      <c r="D528" s="16" t="s">
        <v>631</v>
      </c>
      <c r="E528" s="16" t="s">
        <v>637</v>
      </c>
      <c r="F528" s="86" t="s">
        <v>746</v>
      </c>
      <c r="G528" s="16" t="s">
        <v>217</v>
      </c>
      <c r="H528" s="90">
        <v>75000</v>
      </c>
      <c r="I528" s="88">
        <f t="shared" si="16"/>
        <v>56.25</v>
      </c>
      <c r="J528" s="88">
        <f t="shared" si="17"/>
        <v>56.25</v>
      </c>
      <c r="K528" s="90">
        <v>1</v>
      </c>
    </row>
    <row r="529" spans="1:11" ht="17.100000000000001" customHeight="1" thickBot="1">
      <c r="A529" s="8">
        <v>50006665</v>
      </c>
      <c r="B529" s="9"/>
      <c r="C529" s="16" t="s">
        <v>627</v>
      </c>
      <c r="D529" s="10" t="s">
        <v>631</v>
      </c>
      <c r="E529" s="10" t="s">
        <v>637</v>
      </c>
      <c r="F529" s="86" t="s">
        <v>746</v>
      </c>
      <c r="G529" s="10" t="s">
        <v>218</v>
      </c>
      <c r="H529" s="87">
        <v>75000</v>
      </c>
      <c r="I529" s="88">
        <f t="shared" si="16"/>
        <v>56.25</v>
      </c>
      <c r="J529" s="88">
        <f t="shared" si="17"/>
        <v>56.25</v>
      </c>
      <c r="K529" s="87">
        <v>1</v>
      </c>
    </row>
    <row r="530" spans="1:11" ht="17.100000000000001" customHeight="1" thickBot="1">
      <c r="A530" s="8">
        <v>50007227</v>
      </c>
      <c r="B530" s="9"/>
      <c r="C530" s="16" t="s">
        <v>627</v>
      </c>
      <c r="D530" s="10" t="s">
        <v>631</v>
      </c>
      <c r="E530" s="10" t="s">
        <v>637</v>
      </c>
      <c r="F530" s="86" t="s">
        <v>796</v>
      </c>
      <c r="G530" s="10" t="s">
        <v>465</v>
      </c>
      <c r="H530" s="87">
        <v>79000</v>
      </c>
      <c r="I530" s="88">
        <f t="shared" si="16"/>
        <v>59.25</v>
      </c>
      <c r="J530" s="88">
        <f t="shared" si="17"/>
        <v>59.25</v>
      </c>
      <c r="K530" s="87">
        <v>1</v>
      </c>
    </row>
    <row r="531" spans="1:11" ht="17.100000000000001" customHeight="1" thickBot="1">
      <c r="A531" s="8">
        <v>50006916</v>
      </c>
      <c r="B531" s="9"/>
      <c r="C531" s="16" t="s">
        <v>627</v>
      </c>
      <c r="D531" s="10" t="s">
        <v>633</v>
      </c>
      <c r="E531" s="10" t="s">
        <v>636</v>
      </c>
      <c r="F531" s="86" t="s">
        <v>662</v>
      </c>
      <c r="G531" s="10" t="s">
        <v>248</v>
      </c>
      <c r="H531" s="87">
        <v>99000</v>
      </c>
      <c r="I531" s="88">
        <f t="shared" si="16"/>
        <v>74.25</v>
      </c>
      <c r="J531" s="88">
        <f t="shared" si="17"/>
        <v>74.25</v>
      </c>
      <c r="K531" s="87">
        <v>1</v>
      </c>
    </row>
    <row r="532" spans="1:11" ht="17.100000000000001" customHeight="1" thickBot="1">
      <c r="A532" s="8">
        <v>50006978</v>
      </c>
      <c r="B532" s="9"/>
      <c r="C532" s="16" t="s">
        <v>627</v>
      </c>
      <c r="D532" s="10" t="s">
        <v>633</v>
      </c>
      <c r="E532" s="10" t="s">
        <v>636</v>
      </c>
      <c r="F532" s="86" t="s">
        <v>662</v>
      </c>
      <c r="G532" s="10" t="s">
        <v>278</v>
      </c>
      <c r="H532" s="87">
        <v>65000</v>
      </c>
      <c r="I532" s="88">
        <f t="shared" si="16"/>
        <v>48.75</v>
      </c>
      <c r="J532" s="88">
        <f t="shared" si="17"/>
        <v>48.75</v>
      </c>
      <c r="K532" s="87">
        <v>1</v>
      </c>
    </row>
    <row r="533" spans="1:11" ht="17.100000000000001" customHeight="1" thickBot="1">
      <c r="A533" s="8">
        <v>50006795</v>
      </c>
      <c r="B533" s="9"/>
      <c r="C533" s="16" t="s">
        <v>627</v>
      </c>
      <c r="D533" s="10" t="s">
        <v>633</v>
      </c>
      <c r="E533" s="10" t="s">
        <v>636</v>
      </c>
      <c r="F533" s="86" t="s">
        <v>797</v>
      </c>
      <c r="G533" s="10" t="s">
        <v>555</v>
      </c>
      <c r="H533" s="87">
        <v>129000</v>
      </c>
      <c r="I533" s="88">
        <f t="shared" si="16"/>
        <v>96.75</v>
      </c>
      <c r="J533" s="88">
        <f t="shared" si="17"/>
        <v>96.75</v>
      </c>
      <c r="K533" s="87">
        <v>1</v>
      </c>
    </row>
    <row r="534" spans="1:11" ht="17.100000000000001" customHeight="1" thickBot="1">
      <c r="A534" s="8">
        <v>50014570</v>
      </c>
      <c r="B534" s="9"/>
      <c r="C534" s="16" t="s">
        <v>627</v>
      </c>
      <c r="D534" s="10" t="s">
        <v>633</v>
      </c>
      <c r="E534" s="10" t="s">
        <v>641</v>
      </c>
      <c r="F534" s="86" t="s">
        <v>766</v>
      </c>
      <c r="G534" s="10" t="s">
        <v>342</v>
      </c>
      <c r="H534" s="87">
        <v>99000</v>
      </c>
      <c r="I534" s="88">
        <f t="shared" si="16"/>
        <v>74.25</v>
      </c>
      <c r="J534" s="88">
        <f t="shared" si="17"/>
        <v>74.25</v>
      </c>
      <c r="K534" s="87">
        <v>1</v>
      </c>
    </row>
    <row r="535" spans="1:11" ht="17.100000000000001" customHeight="1" thickBot="1">
      <c r="A535" s="8">
        <v>50006073</v>
      </c>
      <c r="B535" s="9"/>
      <c r="C535" s="16" t="s">
        <v>627</v>
      </c>
      <c r="D535" s="10" t="s">
        <v>629</v>
      </c>
      <c r="E535" s="10" t="s">
        <v>638</v>
      </c>
      <c r="F535" s="86" t="s">
        <v>798</v>
      </c>
      <c r="G535" s="10" t="s">
        <v>592</v>
      </c>
      <c r="H535" s="87">
        <v>99000</v>
      </c>
      <c r="I535" s="88">
        <f t="shared" si="16"/>
        <v>74.25</v>
      </c>
      <c r="J535" s="88">
        <f t="shared" si="17"/>
        <v>74.25</v>
      </c>
      <c r="K535" s="87">
        <v>1</v>
      </c>
    </row>
    <row r="536" spans="1:11" ht="17.100000000000001" customHeight="1" thickBot="1">
      <c r="A536" s="8">
        <v>50006957</v>
      </c>
      <c r="B536" s="9"/>
      <c r="C536" s="16" t="s">
        <v>627</v>
      </c>
      <c r="D536" s="10" t="s">
        <v>629</v>
      </c>
      <c r="E536" s="10" t="s">
        <v>636</v>
      </c>
      <c r="F536" s="86" t="s">
        <v>658</v>
      </c>
      <c r="G536" s="10" t="s">
        <v>263</v>
      </c>
      <c r="H536" s="87">
        <v>65000</v>
      </c>
      <c r="I536" s="88">
        <f t="shared" si="16"/>
        <v>48.75</v>
      </c>
      <c r="J536" s="88">
        <f t="shared" si="17"/>
        <v>48.75</v>
      </c>
      <c r="K536" s="87">
        <v>1</v>
      </c>
    </row>
    <row r="537" spans="1:11" ht="17.100000000000001" customHeight="1" thickBot="1">
      <c r="A537" s="8">
        <v>50006298</v>
      </c>
      <c r="B537" s="9"/>
      <c r="C537" s="16" t="s">
        <v>627</v>
      </c>
      <c r="D537" s="10" t="s">
        <v>629</v>
      </c>
      <c r="E537" s="10" t="s">
        <v>636</v>
      </c>
      <c r="F537" s="86" t="s">
        <v>671</v>
      </c>
      <c r="G537" s="10" t="s">
        <v>566</v>
      </c>
      <c r="H537" s="87">
        <v>99000</v>
      </c>
      <c r="I537" s="88">
        <f t="shared" si="16"/>
        <v>74.25</v>
      </c>
      <c r="J537" s="88">
        <f t="shared" si="17"/>
        <v>74.25</v>
      </c>
      <c r="K537" s="87">
        <v>1</v>
      </c>
    </row>
    <row r="538" spans="1:11" ht="17.100000000000001" customHeight="1" thickBot="1">
      <c r="A538" s="8">
        <v>50006443</v>
      </c>
      <c r="B538" s="9"/>
      <c r="C538" s="16" t="s">
        <v>627</v>
      </c>
      <c r="D538" s="10" t="s">
        <v>629</v>
      </c>
      <c r="E538" s="10" t="s">
        <v>639</v>
      </c>
      <c r="F538" s="86" t="s">
        <v>799</v>
      </c>
      <c r="G538" s="10" t="s">
        <v>165</v>
      </c>
      <c r="H538" s="87">
        <v>59000</v>
      </c>
      <c r="I538" s="88">
        <f t="shared" si="16"/>
        <v>44.25</v>
      </c>
      <c r="J538" s="88">
        <f t="shared" si="17"/>
        <v>44.25</v>
      </c>
      <c r="K538" s="87">
        <v>1</v>
      </c>
    </row>
    <row r="539" spans="1:11" ht="17.100000000000001" customHeight="1" thickBot="1">
      <c r="A539" s="8">
        <v>50006992</v>
      </c>
      <c r="B539" s="9"/>
      <c r="C539" s="16" t="s">
        <v>627</v>
      </c>
      <c r="D539" s="10" t="s">
        <v>629</v>
      </c>
      <c r="E539" s="10" t="s">
        <v>639</v>
      </c>
      <c r="F539" s="86" t="s">
        <v>693</v>
      </c>
      <c r="G539" s="10" t="s">
        <v>523</v>
      </c>
      <c r="H539" s="87">
        <v>69000</v>
      </c>
      <c r="I539" s="88">
        <f t="shared" si="16"/>
        <v>51.75</v>
      </c>
      <c r="J539" s="88">
        <f t="shared" si="17"/>
        <v>51.75</v>
      </c>
      <c r="K539" s="87">
        <v>1</v>
      </c>
    </row>
    <row r="540" spans="1:11" ht="17.100000000000001" customHeight="1" thickBot="1">
      <c r="A540" s="8">
        <v>50006460</v>
      </c>
      <c r="B540" s="9"/>
      <c r="C540" s="16" t="s">
        <v>627</v>
      </c>
      <c r="D540" s="10" t="s">
        <v>629</v>
      </c>
      <c r="E540" s="10" t="s">
        <v>639</v>
      </c>
      <c r="F540" s="86" t="s">
        <v>800</v>
      </c>
      <c r="G540" s="10" t="s">
        <v>525</v>
      </c>
      <c r="H540" s="87">
        <v>79000</v>
      </c>
      <c r="I540" s="88">
        <f t="shared" si="16"/>
        <v>59.25</v>
      </c>
      <c r="J540" s="88">
        <f t="shared" si="17"/>
        <v>59.25</v>
      </c>
      <c r="K540" s="87">
        <v>1</v>
      </c>
    </row>
    <row r="541" spans="1:11" ht="17.100000000000001" customHeight="1" thickBot="1">
      <c r="A541" s="8">
        <v>50007121</v>
      </c>
      <c r="B541" s="9"/>
      <c r="C541" s="16" t="s">
        <v>627</v>
      </c>
      <c r="D541" s="10" t="s">
        <v>629</v>
      </c>
      <c r="E541" s="10" t="s">
        <v>639</v>
      </c>
      <c r="F541" s="86" t="s">
        <v>801</v>
      </c>
      <c r="G541" s="10" t="s">
        <v>527</v>
      </c>
      <c r="H541" s="87">
        <v>49000</v>
      </c>
      <c r="I541" s="88">
        <f t="shared" si="16"/>
        <v>36.75</v>
      </c>
      <c r="J541" s="88">
        <f t="shared" si="17"/>
        <v>36.75</v>
      </c>
      <c r="K541" s="87">
        <v>1</v>
      </c>
    </row>
    <row r="542" spans="1:11" ht="17.100000000000001" customHeight="1" thickBot="1">
      <c r="A542" s="8">
        <v>50007122</v>
      </c>
      <c r="B542" s="9"/>
      <c r="C542" s="16" t="s">
        <v>627</v>
      </c>
      <c r="D542" s="10" t="s">
        <v>629</v>
      </c>
      <c r="E542" s="10" t="s">
        <v>639</v>
      </c>
      <c r="F542" s="86" t="s">
        <v>801</v>
      </c>
      <c r="G542" s="10" t="s">
        <v>528</v>
      </c>
      <c r="H542" s="87">
        <v>49000</v>
      </c>
      <c r="I542" s="88">
        <f t="shared" si="16"/>
        <v>36.75</v>
      </c>
      <c r="J542" s="88">
        <f t="shared" si="17"/>
        <v>36.75</v>
      </c>
      <c r="K542" s="87">
        <v>1</v>
      </c>
    </row>
    <row r="543" spans="1:11" ht="17.100000000000001" customHeight="1" thickBot="1">
      <c r="A543" s="8">
        <v>50007167</v>
      </c>
      <c r="B543" s="9"/>
      <c r="C543" s="16" t="s">
        <v>627</v>
      </c>
      <c r="D543" s="10" t="s">
        <v>629</v>
      </c>
      <c r="E543" s="10" t="s">
        <v>639</v>
      </c>
      <c r="F543" s="86" t="s">
        <v>691</v>
      </c>
      <c r="G543" s="10" t="s">
        <v>336</v>
      </c>
      <c r="H543" s="87">
        <v>69000</v>
      </c>
      <c r="I543" s="88">
        <f t="shared" si="16"/>
        <v>51.75</v>
      </c>
      <c r="J543" s="88">
        <f t="shared" si="17"/>
        <v>51.75</v>
      </c>
      <c r="K543" s="87">
        <v>1</v>
      </c>
    </row>
    <row r="544" spans="1:11" ht="17.100000000000001" customHeight="1" thickBot="1">
      <c r="A544" s="8">
        <v>50006469</v>
      </c>
      <c r="B544" s="9"/>
      <c r="C544" s="16" t="s">
        <v>627</v>
      </c>
      <c r="D544" s="10" t="s">
        <v>629</v>
      </c>
      <c r="E544" s="10" t="s">
        <v>640</v>
      </c>
      <c r="F544" s="86" t="s">
        <v>688</v>
      </c>
      <c r="G544" s="10" t="s">
        <v>549</v>
      </c>
      <c r="H544" s="87">
        <v>59000</v>
      </c>
      <c r="I544" s="88">
        <f t="shared" si="16"/>
        <v>44.25</v>
      </c>
      <c r="J544" s="88">
        <f t="shared" si="17"/>
        <v>44.25</v>
      </c>
      <c r="K544" s="87">
        <v>1</v>
      </c>
    </row>
    <row r="545" spans="1:11" ht="17.100000000000001" customHeight="1" thickBot="1">
      <c r="A545" s="8">
        <v>50006471</v>
      </c>
      <c r="B545" s="9"/>
      <c r="C545" s="16" t="s">
        <v>627</v>
      </c>
      <c r="D545" s="10" t="s">
        <v>629</v>
      </c>
      <c r="E545" s="10" t="s">
        <v>640</v>
      </c>
      <c r="F545" s="86" t="s">
        <v>688</v>
      </c>
      <c r="G545" s="10" t="s">
        <v>176</v>
      </c>
      <c r="H545" s="87">
        <v>59000</v>
      </c>
      <c r="I545" s="88">
        <f t="shared" si="16"/>
        <v>44.25</v>
      </c>
      <c r="J545" s="88">
        <f t="shared" si="17"/>
        <v>44.25</v>
      </c>
      <c r="K545" s="87">
        <v>1</v>
      </c>
    </row>
    <row r="546" spans="1:11" ht="17.100000000000001" customHeight="1" thickBot="1">
      <c r="A546" s="8">
        <v>50006501</v>
      </c>
      <c r="B546" s="9"/>
      <c r="C546" s="16" t="s">
        <v>627</v>
      </c>
      <c r="D546" s="10" t="s">
        <v>629</v>
      </c>
      <c r="E546" s="10" t="s">
        <v>641</v>
      </c>
      <c r="F546" s="86" t="s">
        <v>767</v>
      </c>
      <c r="G546" s="10" t="s">
        <v>570</v>
      </c>
      <c r="H546" s="87">
        <v>89000</v>
      </c>
      <c r="I546" s="88">
        <f t="shared" si="16"/>
        <v>66.75</v>
      </c>
      <c r="J546" s="88">
        <f t="shared" si="17"/>
        <v>66.75</v>
      </c>
      <c r="K546" s="87">
        <v>1</v>
      </c>
    </row>
    <row r="547" spans="1:11" ht="17.100000000000001" customHeight="1" thickBot="1">
      <c r="A547" s="8">
        <v>50007147</v>
      </c>
      <c r="B547" s="9"/>
      <c r="C547" s="16" t="s">
        <v>627</v>
      </c>
      <c r="D547" s="10" t="s">
        <v>629</v>
      </c>
      <c r="E547" s="10" t="s">
        <v>641</v>
      </c>
      <c r="F547" s="86" t="s">
        <v>767</v>
      </c>
      <c r="G547" s="10" t="s">
        <v>571</v>
      </c>
      <c r="H547" s="87">
        <v>59000</v>
      </c>
      <c r="I547" s="88">
        <f t="shared" si="16"/>
        <v>44.25</v>
      </c>
      <c r="J547" s="88">
        <f t="shared" si="17"/>
        <v>44.25</v>
      </c>
      <c r="K547" s="87">
        <v>1</v>
      </c>
    </row>
    <row r="548" spans="1:11" ht="17.100000000000001" customHeight="1" thickBot="1">
      <c r="A548" s="8">
        <v>50005870</v>
      </c>
      <c r="B548" s="9"/>
      <c r="C548" s="16" t="s">
        <v>628</v>
      </c>
      <c r="D548" s="10" t="s">
        <v>344</v>
      </c>
      <c r="E548" s="10" t="s">
        <v>345</v>
      </c>
      <c r="F548" s="86" t="s">
        <v>770</v>
      </c>
      <c r="G548" s="10" t="s">
        <v>593</v>
      </c>
      <c r="H548" s="87">
        <v>29000</v>
      </c>
      <c r="I548" s="88">
        <f t="shared" si="16"/>
        <v>21.75</v>
      </c>
      <c r="J548" s="88">
        <f t="shared" si="17"/>
        <v>21.75</v>
      </c>
      <c r="K548" s="87">
        <v>1</v>
      </c>
    </row>
    <row r="549" spans="1:11" ht="17.100000000000001" customHeight="1" thickBot="1">
      <c r="A549" s="8">
        <v>50005873</v>
      </c>
      <c r="B549" s="9"/>
      <c r="C549" s="16" t="s">
        <v>628</v>
      </c>
      <c r="D549" s="10" t="s">
        <v>344</v>
      </c>
      <c r="E549" s="10" t="s">
        <v>345</v>
      </c>
      <c r="F549" s="86" t="s">
        <v>802</v>
      </c>
      <c r="G549" s="10" t="s">
        <v>594</v>
      </c>
      <c r="H549" s="87">
        <v>29000</v>
      </c>
      <c r="I549" s="88">
        <f t="shared" si="16"/>
        <v>21.75</v>
      </c>
      <c r="J549" s="88">
        <f t="shared" si="17"/>
        <v>21.75</v>
      </c>
      <c r="K549" s="87">
        <v>1</v>
      </c>
    </row>
    <row r="550" spans="1:11" ht="17.100000000000001" customHeight="1" thickBot="1">
      <c r="A550" s="8">
        <v>50006226</v>
      </c>
      <c r="B550" s="9"/>
      <c r="C550" s="16" t="s">
        <v>628</v>
      </c>
      <c r="D550" s="10" t="s">
        <v>630</v>
      </c>
      <c r="E550" s="10" t="s">
        <v>638</v>
      </c>
      <c r="F550" s="86" t="s">
        <v>748</v>
      </c>
      <c r="G550" s="10" t="s">
        <v>622</v>
      </c>
      <c r="H550" s="87">
        <v>85000</v>
      </c>
      <c r="I550" s="88">
        <f t="shared" si="16"/>
        <v>63.75</v>
      </c>
      <c r="J550" s="88">
        <f t="shared" si="17"/>
        <v>63.75</v>
      </c>
      <c r="K550" s="87">
        <v>1</v>
      </c>
    </row>
    <row r="551" spans="1:11" ht="17.100000000000001" customHeight="1" thickBot="1">
      <c r="A551" s="8">
        <v>50005913</v>
      </c>
      <c r="B551" s="9"/>
      <c r="C551" s="16" t="s">
        <v>628</v>
      </c>
      <c r="D551" s="10" t="s">
        <v>624</v>
      </c>
      <c r="E551" s="10" t="s">
        <v>645</v>
      </c>
      <c r="F551" s="86" t="s">
        <v>738</v>
      </c>
      <c r="G551" s="10" t="s">
        <v>72</v>
      </c>
      <c r="H551" s="87">
        <v>79000</v>
      </c>
      <c r="I551" s="88">
        <f t="shared" si="16"/>
        <v>59.25</v>
      </c>
      <c r="J551" s="88">
        <f t="shared" si="17"/>
        <v>59.25</v>
      </c>
      <c r="K551" s="87">
        <v>1</v>
      </c>
    </row>
    <row r="552" spans="1:11" ht="17.100000000000001" customHeight="1" thickBot="1">
      <c r="A552" s="8">
        <v>50005918</v>
      </c>
      <c r="B552" s="9"/>
      <c r="C552" s="16" t="s">
        <v>628</v>
      </c>
      <c r="D552" s="10" t="s">
        <v>624</v>
      </c>
      <c r="E552" s="10" t="s">
        <v>645</v>
      </c>
      <c r="F552" s="86" t="s">
        <v>738</v>
      </c>
      <c r="G552" s="10" t="s">
        <v>73</v>
      </c>
      <c r="H552" s="87">
        <v>79000</v>
      </c>
      <c r="I552" s="88">
        <f t="shared" si="16"/>
        <v>59.25</v>
      </c>
      <c r="J552" s="88">
        <f t="shared" si="17"/>
        <v>59.25</v>
      </c>
      <c r="K552" s="87">
        <v>1</v>
      </c>
    </row>
    <row r="553" spans="1:11" ht="17.100000000000001" customHeight="1" thickBot="1">
      <c r="A553" s="8">
        <v>50005919</v>
      </c>
      <c r="B553" s="9"/>
      <c r="C553" s="16" t="s">
        <v>628</v>
      </c>
      <c r="D553" s="10" t="s">
        <v>624</v>
      </c>
      <c r="E553" s="10" t="s">
        <v>645</v>
      </c>
      <c r="F553" s="86" t="s">
        <v>738</v>
      </c>
      <c r="G553" s="10" t="s">
        <v>74</v>
      </c>
      <c r="H553" s="87">
        <v>79000</v>
      </c>
      <c r="I553" s="88">
        <f t="shared" si="16"/>
        <v>59.25</v>
      </c>
      <c r="J553" s="88">
        <f t="shared" si="17"/>
        <v>59.25</v>
      </c>
      <c r="K553" s="87">
        <v>1</v>
      </c>
    </row>
    <row r="554" spans="1:11" ht="17.100000000000001" customHeight="1" thickBot="1">
      <c r="A554" s="8">
        <v>50005920</v>
      </c>
      <c r="B554" s="9"/>
      <c r="C554" s="16" t="s">
        <v>628</v>
      </c>
      <c r="D554" s="10" t="s">
        <v>624</v>
      </c>
      <c r="E554" s="10" t="s">
        <v>645</v>
      </c>
      <c r="F554" s="86" t="s">
        <v>738</v>
      </c>
      <c r="G554" s="10" t="s">
        <v>75</v>
      </c>
      <c r="H554" s="87">
        <v>79000</v>
      </c>
      <c r="I554" s="88">
        <f t="shared" si="16"/>
        <v>59.25</v>
      </c>
      <c r="J554" s="88">
        <f t="shared" si="17"/>
        <v>59.25</v>
      </c>
      <c r="K554" s="87">
        <v>1</v>
      </c>
    </row>
    <row r="555" spans="1:11" ht="17.100000000000001" customHeight="1" thickBot="1">
      <c r="A555" s="8">
        <v>50005769</v>
      </c>
      <c r="B555" s="9"/>
      <c r="C555" s="16" t="s">
        <v>628</v>
      </c>
      <c r="D555" s="10" t="s">
        <v>624</v>
      </c>
      <c r="E555" s="10" t="s">
        <v>638</v>
      </c>
      <c r="F555" s="86" t="s">
        <v>803</v>
      </c>
      <c r="G555" s="10" t="s">
        <v>604</v>
      </c>
      <c r="H555" s="87">
        <v>95000</v>
      </c>
      <c r="I555" s="88">
        <f t="shared" si="16"/>
        <v>71.25</v>
      </c>
      <c r="J555" s="88">
        <f t="shared" si="17"/>
        <v>71.25</v>
      </c>
      <c r="K555" s="87">
        <v>1</v>
      </c>
    </row>
    <row r="556" spans="1:11" ht="17.100000000000001" customHeight="1" thickBot="1">
      <c r="A556" s="8">
        <v>50006197</v>
      </c>
      <c r="B556" s="9"/>
      <c r="C556" s="16" t="s">
        <v>628</v>
      </c>
      <c r="D556" s="10" t="s">
        <v>624</v>
      </c>
      <c r="E556" s="10" t="s">
        <v>638</v>
      </c>
      <c r="F556" s="86" t="s">
        <v>705</v>
      </c>
      <c r="G556" s="10" t="s">
        <v>612</v>
      </c>
      <c r="H556" s="87">
        <v>99000</v>
      </c>
      <c r="I556" s="88">
        <f t="shared" si="16"/>
        <v>74.25</v>
      </c>
      <c r="J556" s="88">
        <f t="shared" si="17"/>
        <v>74.25</v>
      </c>
      <c r="K556" s="87">
        <v>1</v>
      </c>
    </row>
    <row r="557" spans="1:11" ht="17.100000000000001" customHeight="1" thickBot="1">
      <c r="A557" s="8">
        <v>50006206</v>
      </c>
      <c r="B557" s="9"/>
      <c r="C557" s="16" t="s">
        <v>628</v>
      </c>
      <c r="D557" s="10" t="s">
        <v>624</v>
      </c>
      <c r="E557" s="10" t="s">
        <v>638</v>
      </c>
      <c r="F557" s="86" t="s">
        <v>705</v>
      </c>
      <c r="G557" s="10" t="s">
        <v>112</v>
      </c>
      <c r="H557" s="87">
        <v>99000</v>
      </c>
      <c r="I557" s="88">
        <f t="shared" si="16"/>
        <v>74.25</v>
      </c>
      <c r="J557" s="88">
        <f t="shared" si="17"/>
        <v>74.25</v>
      </c>
      <c r="K557" s="87">
        <v>1</v>
      </c>
    </row>
    <row r="558" spans="1:11" ht="17.100000000000001" customHeight="1" thickBot="1">
      <c r="A558" s="8">
        <v>50005656</v>
      </c>
      <c r="B558" s="9"/>
      <c r="C558" s="16" t="s">
        <v>628</v>
      </c>
      <c r="D558" s="10" t="s">
        <v>624</v>
      </c>
      <c r="E558" s="10" t="s">
        <v>638</v>
      </c>
      <c r="F558" s="86" t="s">
        <v>804</v>
      </c>
      <c r="G558" s="10" t="s">
        <v>623</v>
      </c>
      <c r="H558" s="87">
        <v>179000</v>
      </c>
      <c r="I558" s="88">
        <f t="shared" si="16"/>
        <v>134.25</v>
      </c>
      <c r="J558" s="88">
        <f t="shared" si="17"/>
        <v>134.25</v>
      </c>
      <c r="K558" s="87">
        <v>1</v>
      </c>
    </row>
    <row r="559" spans="1:11" ht="17.100000000000001" customHeight="1" thickBot="1">
      <c r="A559" s="8">
        <v>50005657</v>
      </c>
      <c r="B559" s="9"/>
      <c r="C559" s="16" t="s">
        <v>628</v>
      </c>
      <c r="D559" s="10" t="s">
        <v>624</v>
      </c>
      <c r="E559" s="10" t="s">
        <v>638</v>
      </c>
      <c r="F559" s="86" t="s">
        <v>804</v>
      </c>
      <c r="G559" s="10" t="s">
        <v>14</v>
      </c>
      <c r="H559" s="87">
        <v>179000</v>
      </c>
      <c r="I559" s="88">
        <f t="shared" si="16"/>
        <v>134.25</v>
      </c>
      <c r="J559" s="88">
        <f t="shared" si="17"/>
        <v>134.25</v>
      </c>
      <c r="K559" s="87">
        <v>1</v>
      </c>
    </row>
    <row r="560" spans="1:11" ht="17.100000000000001" customHeight="1" thickBot="1">
      <c r="A560" s="8">
        <v>50005658</v>
      </c>
      <c r="B560" s="9"/>
      <c r="C560" s="16" t="s">
        <v>628</v>
      </c>
      <c r="D560" s="10" t="s">
        <v>624</v>
      </c>
      <c r="E560" s="10" t="s">
        <v>638</v>
      </c>
      <c r="F560" s="86" t="s">
        <v>804</v>
      </c>
      <c r="G560" s="10" t="s">
        <v>15</v>
      </c>
      <c r="H560" s="87">
        <v>179000</v>
      </c>
      <c r="I560" s="88">
        <f t="shared" si="16"/>
        <v>134.25</v>
      </c>
      <c r="J560" s="88">
        <f t="shared" si="17"/>
        <v>134.25</v>
      </c>
      <c r="K560" s="87">
        <v>1</v>
      </c>
    </row>
    <row r="561" spans="1:11" ht="17.100000000000001" customHeight="1" thickBot="1">
      <c r="A561" s="8">
        <v>50005659</v>
      </c>
      <c r="B561" s="9"/>
      <c r="C561" s="16" t="s">
        <v>628</v>
      </c>
      <c r="D561" s="10" t="s">
        <v>624</v>
      </c>
      <c r="E561" s="10" t="s">
        <v>638</v>
      </c>
      <c r="F561" s="86" t="s">
        <v>804</v>
      </c>
      <c r="G561" s="10" t="s">
        <v>16</v>
      </c>
      <c r="H561" s="87">
        <v>179000</v>
      </c>
      <c r="I561" s="88">
        <f t="shared" si="16"/>
        <v>134.25</v>
      </c>
      <c r="J561" s="88">
        <f t="shared" si="17"/>
        <v>134.25</v>
      </c>
      <c r="K561" s="87">
        <v>1</v>
      </c>
    </row>
    <row r="562" spans="1:11" ht="17.100000000000001" customHeight="1" thickBot="1">
      <c r="A562" s="11">
        <v>50006500</v>
      </c>
      <c r="B562" s="12"/>
      <c r="C562" s="16" t="s">
        <v>628</v>
      </c>
      <c r="D562" s="10" t="s">
        <v>624</v>
      </c>
      <c r="E562" s="10" t="s">
        <v>638</v>
      </c>
      <c r="F562" s="86" t="e">
        <v>#VALUE!</v>
      </c>
      <c r="G562" s="13" t="s">
        <v>181</v>
      </c>
      <c r="H562" s="89">
        <v>89000</v>
      </c>
      <c r="I562" s="88">
        <f t="shared" si="16"/>
        <v>66.75</v>
      </c>
      <c r="J562" s="88">
        <f t="shared" si="17"/>
        <v>66.75</v>
      </c>
      <c r="K562" s="89">
        <v>1</v>
      </c>
    </row>
    <row r="563" spans="1:11" ht="17.100000000000001" customHeight="1" thickBot="1">
      <c r="A563" s="8">
        <v>50006287</v>
      </c>
      <c r="B563" s="9"/>
      <c r="C563" s="16" t="s">
        <v>628</v>
      </c>
      <c r="D563" s="10" t="s">
        <v>624</v>
      </c>
      <c r="E563" s="10" t="s">
        <v>635</v>
      </c>
      <c r="F563" s="86" t="s">
        <v>771</v>
      </c>
      <c r="G563" s="10" t="s">
        <v>125</v>
      </c>
      <c r="H563" s="87">
        <v>99000</v>
      </c>
      <c r="I563" s="88">
        <f t="shared" si="16"/>
        <v>74.25</v>
      </c>
      <c r="J563" s="88">
        <f t="shared" si="17"/>
        <v>74.25</v>
      </c>
      <c r="K563" s="87">
        <v>1</v>
      </c>
    </row>
    <row r="564" spans="1:11" ht="17.100000000000001" customHeight="1" thickBot="1">
      <c r="A564" s="8">
        <v>50006344</v>
      </c>
      <c r="B564" s="9"/>
      <c r="C564" s="16" t="s">
        <v>628</v>
      </c>
      <c r="D564" s="10" t="s">
        <v>624</v>
      </c>
      <c r="E564" s="10" t="s">
        <v>644</v>
      </c>
      <c r="F564" s="86" t="s">
        <v>805</v>
      </c>
      <c r="G564" s="10" t="s">
        <v>602</v>
      </c>
      <c r="H564" s="87">
        <v>65000</v>
      </c>
      <c r="I564" s="88">
        <f t="shared" si="16"/>
        <v>48.75</v>
      </c>
      <c r="J564" s="88">
        <f t="shared" si="17"/>
        <v>48.75</v>
      </c>
      <c r="K564" s="87">
        <v>1</v>
      </c>
    </row>
    <row r="565" spans="1:11" ht="17.100000000000001" customHeight="1" thickBot="1">
      <c r="A565" s="8">
        <v>50006179</v>
      </c>
      <c r="B565" s="9"/>
      <c r="C565" s="16" t="s">
        <v>628</v>
      </c>
      <c r="D565" s="10" t="s">
        <v>633</v>
      </c>
      <c r="E565" s="10" t="s">
        <v>638</v>
      </c>
      <c r="F565" s="86" t="s">
        <v>806</v>
      </c>
      <c r="G565" s="10" t="s">
        <v>606</v>
      </c>
      <c r="H565" s="87">
        <v>279000</v>
      </c>
      <c r="I565" s="88">
        <f t="shared" si="16"/>
        <v>209.25</v>
      </c>
      <c r="J565" s="88">
        <f t="shared" si="17"/>
        <v>209.25</v>
      </c>
      <c r="K565" s="87">
        <v>1</v>
      </c>
    </row>
    <row r="566" spans="1:11" ht="17.100000000000001" customHeight="1" thickBot="1">
      <c r="A566" s="8">
        <v>50005745</v>
      </c>
      <c r="B566" s="9"/>
      <c r="C566" s="16" t="s">
        <v>628</v>
      </c>
      <c r="D566" s="10" t="s">
        <v>633</v>
      </c>
      <c r="E566" s="10" t="s">
        <v>638</v>
      </c>
      <c r="F566" s="86" t="s">
        <v>807</v>
      </c>
      <c r="G566" s="10" t="s">
        <v>607</v>
      </c>
      <c r="H566" s="87">
        <v>139000</v>
      </c>
      <c r="I566" s="88">
        <f t="shared" si="16"/>
        <v>104.25</v>
      </c>
      <c r="J566" s="88">
        <f t="shared" si="17"/>
        <v>104.25</v>
      </c>
      <c r="K566" s="87">
        <v>1</v>
      </c>
    </row>
    <row r="567" spans="1:11" ht="17.100000000000001" customHeight="1" thickBot="1">
      <c r="A567" s="8">
        <v>50005747</v>
      </c>
      <c r="B567" s="9"/>
      <c r="C567" s="16" t="s">
        <v>628</v>
      </c>
      <c r="D567" s="10" t="s">
        <v>633</v>
      </c>
      <c r="E567" s="10" t="s">
        <v>638</v>
      </c>
      <c r="F567" s="86" t="s">
        <v>807</v>
      </c>
      <c r="G567" s="10" t="s">
        <v>26</v>
      </c>
      <c r="H567" s="87">
        <v>139000</v>
      </c>
      <c r="I567" s="88">
        <f t="shared" si="16"/>
        <v>104.25</v>
      </c>
      <c r="J567" s="88">
        <f t="shared" si="17"/>
        <v>104.25</v>
      </c>
      <c r="K567" s="87">
        <v>1</v>
      </c>
    </row>
    <row r="568" spans="1:11" ht="17.100000000000001" customHeight="1" thickBot="1">
      <c r="A568" s="8">
        <v>50005748</v>
      </c>
      <c r="B568" s="9"/>
      <c r="C568" s="16" t="s">
        <v>628</v>
      </c>
      <c r="D568" s="10" t="s">
        <v>633</v>
      </c>
      <c r="E568" s="10" t="s">
        <v>638</v>
      </c>
      <c r="F568" s="86" t="s">
        <v>807</v>
      </c>
      <c r="G568" s="10" t="s">
        <v>27</v>
      </c>
      <c r="H568" s="87">
        <v>139000</v>
      </c>
      <c r="I568" s="88">
        <f t="shared" si="16"/>
        <v>104.25</v>
      </c>
      <c r="J568" s="88">
        <f t="shared" si="17"/>
        <v>104.25</v>
      </c>
      <c r="K568" s="87">
        <v>1</v>
      </c>
    </row>
    <row r="569" spans="1:11" ht="17.100000000000001" customHeight="1" thickBot="1">
      <c r="A569" s="8">
        <v>50006153</v>
      </c>
      <c r="B569" s="9"/>
      <c r="C569" s="16" t="s">
        <v>628</v>
      </c>
      <c r="D569" s="10" t="s">
        <v>633</v>
      </c>
      <c r="E569" s="10" t="s">
        <v>638</v>
      </c>
      <c r="F569" s="86" t="s">
        <v>807</v>
      </c>
      <c r="G569" s="10" t="s">
        <v>608</v>
      </c>
      <c r="H569" s="87">
        <v>139000</v>
      </c>
      <c r="I569" s="88">
        <f t="shared" si="16"/>
        <v>104.25</v>
      </c>
      <c r="J569" s="88">
        <f t="shared" si="17"/>
        <v>104.25</v>
      </c>
      <c r="K569" s="87">
        <v>1</v>
      </c>
    </row>
    <row r="570" spans="1:11" ht="17.100000000000001" customHeight="1" thickBot="1">
      <c r="A570" s="8">
        <v>50006157</v>
      </c>
      <c r="B570" s="9"/>
      <c r="C570" s="16" t="s">
        <v>628</v>
      </c>
      <c r="D570" s="10" t="s">
        <v>633</v>
      </c>
      <c r="E570" s="10" t="s">
        <v>638</v>
      </c>
      <c r="F570" s="86" t="s">
        <v>807</v>
      </c>
      <c r="G570" s="10" t="s">
        <v>105</v>
      </c>
      <c r="H570" s="87">
        <v>139000</v>
      </c>
      <c r="I570" s="88">
        <f t="shared" si="16"/>
        <v>104.25</v>
      </c>
      <c r="J570" s="88">
        <f t="shared" si="17"/>
        <v>104.25</v>
      </c>
      <c r="K570" s="87">
        <v>1</v>
      </c>
    </row>
    <row r="571" spans="1:11" ht="17.100000000000001" customHeight="1" thickBot="1">
      <c r="A571" s="8">
        <v>50006163</v>
      </c>
      <c r="B571" s="9"/>
      <c r="C571" s="16" t="s">
        <v>628</v>
      </c>
      <c r="D571" s="10" t="s">
        <v>633</v>
      </c>
      <c r="E571" s="10" t="s">
        <v>638</v>
      </c>
      <c r="F571" s="86" t="s">
        <v>807</v>
      </c>
      <c r="G571" s="10" t="s">
        <v>609</v>
      </c>
      <c r="H571" s="87">
        <v>199000</v>
      </c>
      <c r="I571" s="88">
        <f t="shared" si="16"/>
        <v>149.25</v>
      </c>
      <c r="J571" s="88">
        <f t="shared" si="17"/>
        <v>149.25</v>
      </c>
      <c r="K571" s="87">
        <v>1</v>
      </c>
    </row>
    <row r="572" spans="1:11" ht="17.100000000000001" customHeight="1" thickBot="1">
      <c r="A572" s="8">
        <v>50006230</v>
      </c>
      <c r="B572" s="9"/>
      <c r="C572" s="16" t="s">
        <v>628</v>
      </c>
      <c r="D572" s="10" t="s">
        <v>633</v>
      </c>
      <c r="E572" s="10" t="s">
        <v>638</v>
      </c>
      <c r="F572" s="86" t="s">
        <v>807</v>
      </c>
      <c r="G572" s="10" t="s">
        <v>610</v>
      </c>
      <c r="H572" s="87">
        <v>99000</v>
      </c>
      <c r="I572" s="88">
        <f t="shared" si="16"/>
        <v>74.25</v>
      </c>
      <c r="J572" s="88">
        <f t="shared" si="17"/>
        <v>74.25</v>
      </c>
      <c r="K572" s="87">
        <v>1</v>
      </c>
    </row>
    <row r="573" spans="1:11" ht="17.100000000000001" customHeight="1" thickBot="1">
      <c r="A573" s="8">
        <v>50006236</v>
      </c>
      <c r="B573" s="9"/>
      <c r="C573" s="16" t="s">
        <v>628</v>
      </c>
      <c r="D573" s="10" t="s">
        <v>633</v>
      </c>
      <c r="E573" s="10" t="s">
        <v>638</v>
      </c>
      <c r="F573" s="86" t="s">
        <v>807</v>
      </c>
      <c r="G573" s="10" t="s">
        <v>611</v>
      </c>
      <c r="H573" s="87">
        <v>109000</v>
      </c>
      <c r="I573" s="88">
        <f t="shared" si="16"/>
        <v>81.75</v>
      </c>
      <c r="J573" s="88">
        <f t="shared" si="17"/>
        <v>81.75</v>
      </c>
      <c r="K573" s="87">
        <v>1</v>
      </c>
    </row>
    <row r="574" spans="1:11" ht="17.100000000000001" customHeight="1" thickBot="1">
      <c r="A574" s="8">
        <v>50006340</v>
      </c>
      <c r="B574" s="9"/>
      <c r="C574" s="16" t="s">
        <v>628</v>
      </c>
      <c r="D574" s="10" t="s">
        <v>633</v>
      </c>
      <c r="E574" s="10" t="s">
        <v>644</v>
      </c>
      <c r="F574" s="86" t="s">
        <v>808</v>
      </c>
      <c r="G574" s="10" t="s">
        <v>599</v>
      </c>
      <c r="H574" s="87">
        <v>109000</v>
      </c>
      <c r="I574" s="88">
        <f t="shared" si="16"/>
        <v>81.75</v>
      </c>
      <c r="J574" s="88">
        <f t="shared" si="17"/>
        <v>81.75</v>
      </c>
      <c r="K574" s="87">
        <v>1</v>
      </c>
    </row>
    <row r="575" spans="1:11" ht="17.100000000000001" customHeight="1" thickBot="1">
      <c r="A575" s="8">
        <v>50006341</v>
      </c>
      <c r="B575" s="9"/>
      <c r="C575" s="16" t="s">
        <v>628</v>
      </c>
      <c r="D575" s="10" t="s">
        <v>633</v>
      </c>
      <c r="E575" s="10" t="s">
        <v>644</v>
      </c>
      <c r="F575" s="86" t="s">
        <v>808</v>
      </c>
      <c r="G575" s="10" t="s">
        <v>130</v>
      </c>
      <c r="H575" s="87">
        <v>109000</v>
      </c>
      <c r="I575" s="88">
        <f t="shared" si="16"/>
        <v>81.75</v>
      </c>
      <c r="J575" s="88">
        <f t="shared" si="17"/>
        <v>81.75</v>
      </c>
      <c r="K575" s="87">
        <v>1</v>
      </c>
    </row>
    <row r="576" spans="1:11" ht="17.100000000000001" customHeight="1" thickBot="1">
      <c r="A576" s="8">
        <v>50006342</v>
      </c>
      <c r="B576" s="9"/>
      <c r="C576" s="16" t="s">
        <v>628</v>
      </c>
      <c r="D576" s="10" t="s">
        <v>633</v>
      </c>
      <c r="E576" s="10" t="s">
        <v>644</v>
      </c>
      <c r="F576" s="86" t="s">
        <v>808</v>
      </c>
      <c r="G576" s="10" t="s">
        <v>131</v>
      </c>
      <c r="H576" s="87">
        <v>109000</v>
      </c>
      <c r="I576" s="88">
        <f t="shared" si="16"/>
        <v>81.75</v>
      </c>
      <c r="J576" s="88">
        <f t="shared" si="17"/>
        <v>81.75</v>
      </c>
      <c r="K576" s="87">
        <v>1</v>
      </c>
    </row>
    <row r="577" spans="1:11" ht="17.100000000000001" customHeight="1" thickBot="1">
      <c r="A577" s="8">
        <v>50005645</v>
      </c>
      <c r="B577" s="9"/>
      <c r="C577" s="16" t="s">
        <v>628</v>
      </c>
      <c r="D577" s="10" t="s">
        <v>632</v>
      </c>
      <c r="E577" s="10" t="s">
        <v>638</v>
      </c>
      <c r="F577" s="86" t="s">
        <v>727</v>
      </c>
      <c r="G577" s="10" t="s">
        <v>605</v>
      </c>
      <c r="H577" s="87">
        <v>259000</v>
      </c>
      <c r="I577" s="88">
        <f t="shared" si="16"/>
        <v>194.25</v>
      </c>
      <c r="J577" s="88">
        <f t="shared" si="17"/>
        <v>194.25</v>
      </c>
      <c r="K577" s="87">
        <v>1</v>
      </c>
    </row>
    <row r="578" spans="1:11" ht="17.100000000000001" customHeight="1" thickBot="1">
      <c r="A578" s="8">
        <v>50005651</v>
      </c>
      <c r="B578" s="9"/>
      <c r="C578" s="16" t="s">
        <v>628</v>
      </c>
      <c r="D578" s="10" t="s">
        <v>632</v>
      </c>
      <c r="E578" s="10" t="s">
        <v>638</v>
      </c>
      <c r="F578" s="86" t="s">
        <v>727</v>
      </c>
      <c r="G578" s="10" t="s">
        <v>12</v>
      </c>
      <c r="H578" s="87">
        <v>259000</v>
      </c>
      <c r="I578" s="88">
        <f t="shared" si="16"/>
        <v>194.25</v>
      </c>
      <c r="J578" s="88">
        <f t="shared" si="17"/>
        <v>194.25</v>
      </c>
      <c r="K578" s="87">
        <v>1</v>
      </c>
    </row>
    <row r="579" spans="1:11" ht="17.100000000000001" customHeight="1" thickBot="1">
      <c r="A579" s="8">
        <v>50005929</v>
      </c>
      <c r="B579" s="9"/>
      <c r="C579" s="16" t="s">
        <v>628</v>
      </c>
      <c r="D579" s="10" t="s">
        <v>629</v>
      </c>
      <c r="E579" s="10" t="s">
        <v>638</v>
      </c>
      <c r="F579" s="86" t="s">
        <v>809</v>
      </c>
      <c r="G579" s="10" t="s">
        <v>613</v>
      </c>
      <c r="H579" s="87">
        <v>479000</v>
      </c>
      <c r="I579" s="88">
        <f t="shared" si="16"/>
        <v>359.25</v>
      </c>
      <c r="J579" s="88">
        <f t="shared" si="17"/>
        <v>359.25</v>
      </c>
      <c r="K579" s="87">
        <v>1</v>
      </c>
    </row>
    <row r="580" spans="1:11" ht="17.100000000000001" customHeight="1" thickBot="1">
      <c r="A580" s="8">
        <v>50005732</v>
      </c>
      <c r="B580" s="9"/>
      <c r="C580" s="16" t="s">
        <v>628</v>
      </c>
      <c r="D580" s="10" t="s">
        <v>629</v>
      </c>
      <c r="E580" s="10" t="s">
        <v>638</v>
      </c>
      <c r="F580" s="86" t="s">
        <v>749</v>
      </c>
      <c r="G580" s="10" t="s">
        <v>614</v>
      </c>
      <c r="H580" s="87">
        <v>129000</v>
      </c>
      <c r="I580" s="88">
        <f t="shared" si="16"/>
        <v>96.75</v>
      </c>
      <c r="J580" s="88">
        <f t="shared" si="17"/>
        <v>96.75</v>
      </c>
      <c r="K580" s="87">
        <v>1</v>
      </c>
    </row>
    <row r="581" spans="1:11" ht="17.100000000000001" customHeight="1" thickBot="1">
      <c r="A581" s="8">
        <v>50005749</v>
      </c>
      <c r="B581" s="9"/>
      <c r="C581" s="16" t="s">
        <v>628</v>
      </c>
      <c r="D581" s="10" t="s">
        <v>629</v>
      </c>
      <c r="E581" s="10" t="s">
        <v>638</v>
      </c>
      <c r="F581" s="86" t="s">
        <v>749</v>
      </c>
      <c r="G581" s="10" t="s">
        <v>615</v>
      </c>
      <c r="H581" s="87">
        <v>129000</v>
      </c>
      <c r="I581" s="88">
        <f t="shared" si="16"/>
        <v>96.75</v>
      </c>
      <c r="J581" s="88">
        <f t="shared" si="17"/>
        <v>96.75</v>
      </c>
      <c r="K581" s="87">
        <v>1</v>
      </c>
    </row>
    <row r="582" spans="1:11" ht="17.100000000000001" customHeight="1" thickBot="1">
      <c r="A582" s="8">
        <v>50005751</v>
      </c>
      <c r="B582" s="9"/>
      <c r="C582" s="16" t="s">
        <v>628</v>
      </c>
      <c r="D582" s="10" t="s">
        <v>629</v>
      </c>
      <c r="E582" s="10" t="s">
        <v>638</v>
      </c>
      <c r="F582" s="86" t="s">
        <v>749</v>
      </c>
      <c r="G582" s="10" t="s">
        <v>28</v>
      </c>
      <c r="H582" s="87">
        <v>129000</v>
      </c>
      <c r="I582" s="88">
        <f t="shared" ref="I582:I626" si="18">H582*0.00075</f>
        <v>96.75</v>
      </c>
      <c r="J582" s="88">
        <f t="shared" ref="J582:J626" si="19">I582*K582</f>
        <v>96.75</v>
      </c>
      <c r="K582" s="87">
        <v>1</v>
      </c>
    </row>
    <row r="583" spans="1:11" ht="17.100000000000001" customHeight="1" thickBot="1">
      <c r="A583" s="8">
        <v>50006170</v>
      </c>
      <c r="B583" s="9"/>
      <c r="C583" s="16" t="s">
        <v>628</v>
      </c>
      <c r="D583" s="10" t="s">
        <v>629</v>
      </c>
      <c r="E583" s="10" t="s">
        <v>638</v>
      </c>
      <c r="F583" s="86" t="s">
        <v>749</v>
      </c>
      <c r="G583" s="10" t="s">
        <v>616</v>
      </c>
      <c r="H583" s="87">
        <v>179000</v>
      </c>
      <c r="I583" s="88">
        <f t="shared" si="18"/>
        <v>134.25</v>
      </c>
      <c r="J583" s="88">
        <f t="shared" si="19"/>
        <v>134.25</v>
      </c>
      <c r="K583" s="87">
        <v>1</v>
      </c>
    </row>
    <row r="584" spans="1:11" ht="17.100000000000001" customHeight="1" thickBot="1">
      <c r="A584" s="8">
        <v>50005930</v>
      </c>
      <c r="B584" s="9"/>
      <c r="C584" s="16" t="s">
        <v>628</v>
      </c>
      <c r="D584" s="10" t="s">
        <v>629</v>
      </c>
      <c r="E584" s="10" t="s">
        <v>638</v>
      </c>
      <c r="F584" s="86" t="s">
        <v>728</v>
      </c>
      <c r="G584" s="10" t="s">
        <v>618</v>
      </c>
      <c r="H584" s="87">
        <v>299000</v>
      </c>
      <c r="I584" s="88">
        <f t="shared" si="18"/>
        <v>224.25</v>
      </c>
      <c r="J584" s="88">
        <f t="shared" si="19"/>
        <v>224.25</v>
      </c>
      <c r="K584" s="87">
        <v>1</v>
      </c>
    </row>
    <row r="585" spans="1:11" ht="17.100000000000001" customHeight="1" thickBot="1">
      <c r="A585" s="8">
        <v>50005931</v>
      </c>
      <c r="B585" s="9"/>
      <c r="C585" s="16" t="s">
        <v>628</v>
      </c>
      <c r="D585" s="10" t="s">
        <v>629</v>
      </c>
      <c r="E585" s="10" t="s">
        <v>638</v>
      </c>
      <c r="F585" s="86" t="s">
        <v>728</v>
      </c>
      <c r="G585" s="10" t="s">
        <v>76</v>
      </c>
      <c r="H585" s="87">
        <v>299000</v>
      </c>
      <c r="I585" s="88">
        <f t="shared" si="18"/>
        <v>224.25</v>
      </c>
      <c r="J585" s="88">
        <f t="shared" si="19"/>
        <v>224.25</v>
      </c>
      <c r="K585" s="87">
        <v>1</v>
      </c>
    </row>
    <row r="586" spans="1:11" ht="17.100000000000001" customHeight="1" thickBot="1">
      <c r="A586" s="8">
        <v>50005810</v>
      </c>
      <c r="B586" s="9"/>
      <c r="C586" s="16" t="s">
        <v>628</v>
      </c>
      <c r="D586" s="10" t="s">
        <v>629</v>
      </c>
      <c r="E586" s="10" t="s">
        <v>638</v>
      </c>
      <c r="F586" s="86" t="s">
        <v>750</v>
      </c>
      <c r="G586" s="10" t="s">
        <v>33</v>
      </c>
      <c r="H586" s="87">
        <v>239000</v>
      </c>
      <c r="I586" s="88">
        <f t="shared" si="18"/>
        <v>179.25</v>
      </c>
      <c r="J586" s="88">
        <f t="shared" si="19"/>
        <v>179.25</v>
      </c>
      <c r="K586" s="87">
        <v>1</v>
      </c>
    </row>
    <row r="587" spans="1:11" ht="17.100000000000001" customHeight="1" thickBot="1">
      <c r="A587" s="8">
        <v>50005812</v>
      </c>
      <c r="B587" s="9"/>
      <c r="C587" s="16" t="s">
        <v>628</v>
      </c>
      <c r="D587" s="10" t="s">
        <v>629</v>
      </c>
      <c r="E587" s="10" t="s">
        <v>638</v>
      </c>
      <c r="F587" s="86" t="s">
        <v>810</v>
      </c>
      <c r="G587" s="10" t="s">
        <v>620</v>
      </c>
      <c r="H587" s="87">
        <v>179000</v>
      </c>
      <c r="I587" s="88">
        <f t="shared" si="18"/>
        <v>134.25</v>
      </c>
      <c r="J587" s="88">
        <f t="shared" si="19"/>
        <v>134.25</v>
      </c>
      <c r="K587" s="87">
        <v>1</v>
      </c>
    </row>
    <row r="588" spans="1:11" ht="17.100000000000001" customHeight="1" thickBot="1">
      <c r="A588" s="8">
        <v>50005821</v>
      </c>
      <c r="B588" s="9"/>
      <c r="C588" s="16" t="s">
        <v>628</v>
      </c>
      <c r="D588" s="10" t="s">
        <v>629</v>
      </c>
      <c r="E588" s="10" t="s">
        <v>635</v>
      </c>
      <c r="F588" s="86" t="s">
        <v>811</v>
      </c>
      <c r="G588" s="10" t="s">
        <v>596</v>
      </c>
      <c r="H588" s="87">
        <v>159000</v>
      </c>
      <c r="I588" s="88">
        <f t="shared" si="18"/>
        <v>119.25</v>
      </c>
      <c r="J588" s="88">
        <f t="shared" si="19"/>
        <v>119.25</v>
      </c>
      <c r="K588" s="87">
        <v>1</v>
      </c>
    </row>
    <row r="589" spans="1:11" ht="17.100000000000001" customHeight="1" thickBot="1">
      <c r="A589" s="8">
        <v>50005822</v>
      </c>
      <c r="B589" s="9"/>
      <c r="C589" s="16" t="s">
        <v>628</v>
      </c>
      <c r="D589" s="10" t="s">
        <v>629</v>
      </c>
      <c r="E589" s="10" t="s">
        <v>635</v>
      </c>
      <c r="F589" s="86" t="s">
        <v>811</v>
      </c>
      <c r="G589" s="10" t="s">
        <v>37</v>
      </c>
      <c r="H589" s="87">
        <v>159000</v>
      </c>
      <c r="I589" s="88">
        <f t="shared" si="18"/>
        <v>119.25</v>
      </c>
      <c r="J589" s="88">
        <f t="shared" si="19"/>
        <v>119.25</v>
      </c>
      <c r="K589" s="87">
        <v>1</v>
      </c>
    </row>
    <row r="590" spans="1:11" ht="17.100000000000001" customHeight="1" thickBot="1">
      <c r="A590" s="8">
        <v>50005669</v>
      </c>
      <c r="B590" s="9"/>
      <c r="C590" s="16" t="s">
        <v>628</v>
      </c>
      <c r="D590" s="10" t="s">
        <v>629</v>
      </c>
      <c r="E590" s="10" t="s">
        <v>635</v>
      </c>
      <c r="F590" s="86" t="s">
        <v>812</v>
      </c>
      <c r="G590" s="10" t="s">
        <v>597</v>
      </c>
      <c r="H590" s="87">
        <v>89000</v>
      </c>
      <c r="I590" s="88">
        <f t="shared" si="18"/>
        <v>66.75</v>
      </c>
      <c r="J590" s="88">
        <f t="shared" si="19"/>
        <v>66.75</v>
      </c>
      <c r="K590" s="87">
        <v>1</v>
      </c>
    </row>
    <row r="591" spans="1:11" ht="17.100000000000001" customHeight="1" thickBot="1">
      <c r="A591" s="8">
        <v>50005670</v>
      </c>
      <c r="B591" s="9"/>
      <c r="C591" s="16" t="s">
        <v>628</v>
      </c>
      <c r="D591" s="10" t="s">
        <v>629</v>
      </c>
      <c r="E591" s="10" t="s">
        <v>635</v>
      </c>
      <c r="F591" s="86" t="s">
        <v>812</v>
      </c>
      <c r="G591" s="10" t="s">
        <v>18</v>
      </c>
      <c r="H591" s="87">
        <v>89000</v>
      </c>
      <c r="I591" s="88">
        <f t="shared" si="18"/>
        <v>66.75</v>
      </c>
      <c r="J591" s="88">
        <f t="shared" si="19"/>
        <v>66.75</v>
      </c>
      <c r="K591" s="87">
        <v>1</v>
      </c>
    </row>
    <row r="592" spans="1:11" ht="17.100000000000001" customHeight="1" thickBot="1">
      <c r="A592" s="8">
        <v>50006332</v>
      </c>
      <c r="B592" s="9"/>
      <c r="C592" s="16" t="s">
        <v>628</v>
      </c>
      <c r="D592" s="10" t="s">
        <v>629</v>
      </c>
      <c r="E592" s="10" t="s">
        <v>644</v>
      </c>
      <c r="F592" s="86" t="s">
        <v>813</v>
      </c>
      <c r="G592" s="10" t="s">
        <v>600</v>
      </c>
      <c r="H592" s="87">
        <v>79000</v>
      </c>
      <c r="I592" s="88">
        <f t="shared" si="18"/>
        <v>59.25</v>
      </c>
      <c r="J592" s="88">
        <f t="shared" si="19"/>
        <v>59.25</v>
      </c>
      <c r="K592" s="87">
        <v>1</v>
      </c>
    </row>
    <row r="593" spans="1:11" ht="17.100000000000001" customHeight="1" thickBot="1">
      <c r="A593" s="8">
        <v>50006334</v>
      </c>
      <c r="B593" s="9"/>
      <c r="C593" s="16" t="s">
        <v>628</v>
      </c>
      <c r="D593" s="10" t="s">
        <v>629</v>
      </c>
      <c r="E593" s="10" t="s">
        <v>644</v>
      </c>
      <c r="F593" s="86" t="s">
        <v>813</v>
      </c>
      <c r="G593" s="10" t="s">
        <v>128</v>
      </c>
      <c r="H593" s="87">
        <v>79000</v>
      </c>
      <c r="I593" s="88">
        <f t="shared" si="18"/>
        <v>59.25</v>
      </c>
      <c r="J593" s="88">
        <f t="shared" si="19"/>
        <v>59.25</v>
      </c>
      <c r="K593" s="87">
        <v>1</v>
      </c>
    </row>
    <row r="594" spans="1:11" ht="17.100000000000001" customHeight="1" thickBot="1">
      <c r="A594" s="8">
        <v>50006335</v>
      </c>
      <c r="B594" s="9"/>
      <c r="C594" s="16" t="s">
        <v>628</v>
      </c>
      <c r="D594" s="10" t="s">
        <v>629</v>
      </c>
      <c r="E594" s="10" t="s">
        <v>644</v>
      </c>
      <c r="F594" s="86" t="s">
        <v>813</v>
      </c>
      <c r="G594" s="10" t="s">
        <v>129</v>
      </c>
      <c r="H594" s="87">
        <v>79000</v>
      </c>
      <c r="I594" s="88">
        <f t="shared" si="18"/>
        <v>59.25</v>
      </c>
      <c r="J594" s="88">
        <f t="shared" si="19"/>
        <v>59.25</v>
      </c>
      <c r="K594" s="87">
        <v>1</v>
      </c>
    </row>
    <row r="595" spans="1:11" ht="17.100000000000001" customHeight="1" thickBot="1">
      <c r="A595" s="8">
        <v>50006339</v>
      </c>
      <c r="B595" s="9"/>
      <c r="C595" s="16" t="s">
        <v>628</v>
      </c>
      <c r="D595" s="10" t="s">
        <v>629</v>
      </c>
      <c r="E595" s="10" t="s">
        <v>644</v>
      </c>
      <c r="F595" s="86" t="s">
        <v>813</v>
      </c>
      <c r="G595" s="10" t="s">
        <v>601</v>
      </c>
      <c r="H595" s="87">
        <v>69000</v>
      </c>
      <c r="I595" s="88">
        <f t="shared" si="18"/>
        <v>51.75</v>
      </c>
      <c r="J595" s="88">
        <f t="shared" si="19"/>
        <v>51.75</v>
      </c>
      <c r="K595" s="87">
        <v>1</v>
      </c>
    </row>
    <row r="596" spans="1:11" ht="17.100000000000001" customHeight="1" thickBot="1">
      <c r="A596" s="8">
        <v>50005591</v>
      </c>
      <c r="B596" s="9"/>
      <c r="C596" s="16" t="s">
        <v>628</v>
      </c>
      <c r="D596" s="10"/>
      <c r="E596" s="10"/>
      <c r="F596" s="10"/>
      <c r="G596" s="10" t="s">
        <v>1</v>
      </c>
      <c r="H596" s="87">
        <v>89000</v>
      </c>
      <c r="I596" s="88">
        <f t="shared" si="18"/>
        <v>66.75</v>
      </c>
      <c r="J596" s="88">
        <f t="shared" si="19"/>
        <v>66.75</v>
      </c>
      <c r="K596" s="87">
        <v>1</v>
      </c>
    </row>
    <row r="597" spans="1:11" ht="17.100000000000001" customHeight="1" thickBot="1">
      <c r="A597" s="8">
        <v>50005593</v>
      </c>
      <c r="B597" s="9"/>
      <c r="C597" s="16" t="s">
        <v>628</v>
      </c>
      <c r="D597" s="10"/>
      <c r="E597" s="10"/>
      <c r="F597" s="10"/>
      <c r="G597" s="10" t="s">
        <v>2</v>
      </c>
      <c r="H597" s="87">
        <v>159000</v>
      </c>
      <c r="I597" s="88">
        <f t="shared" si="18"/>
        <v>119.25</v>
      </c>
      <c r="J597" s="88">
        <f t="shared" si="19"/>
        <v>119.25</v>
      </c>
      <c r="K597" s="87">
        <v>1</v>
      </c>
    </row>
    <row r="598" spans="1:11" ht="17.100000000000001" customHeight="1" thickBot="1">
      <c r="A598" s="8">
        <v>50005625</v>
      </c>
      <c r="B598" s="9"/>
      <c r="C598" s="16" t="s">
        <v>628</v>
      </c>
      <c r="D598" s="10"/>
      <c r="E598" s="10"/>
      <c r="F598" s="10"/>
      <c r="G598" s="10" t="s">
        <v>8</v>
      </c>
      <c r="H598" s="87">
        <v>99000</v>
      </c>
      <c r="I598" s="88">
        <f t="shared" si="18"/>
        <v>74.25</v>
      </c>
      <c r="J598" s="88">
        <f t="shared" si="19"/>
        <v>74.25</v>
      </c>
      <c r="K598" s="87">
        <v>1</v>
      </c>
    </row>
    <row r="599" spans="1:11" ht="17.100000000000001" customHeight="1" thickBot="1">
      <c r="A599" s="8">
        <v>50005633</v>
      </c>
      <c r="B599" s="9"/>
      <c r="C599" s="16" t="s">
        <v>628</v>
      </c>
      <c r="D599" s="10"/>
      <c r="E599" s="10"/>
      <c r="F599" s="10"/>
      <c r="G599" s="10" t="s">
        <v>9</v>
      </c>
      <c r="H599" s="87">
        <v>139000</v>
      </c>
      <c r="I599" s="88">
        <f t="shared" si="18"/>
        <v>104.25</v>
      </c>
      <c r="J599" s="88">
        <f t="shared" si="19"/>
        <v>104.25</v>
      </c>
      <c r="K599" s="87">
        <v>1</v>
      </c>
    </row>
    <row r="600" spans="1:11" ht="17.100000000000001" customHeight="1" thickBot="1">
      <c r="A600" s="8">
        <v>50005643</v>
      </c>
      <c r="B600" s="9"/>
      <c r="C600" s="16" t="s">
        <v>628</v>
      </c>
      <c r="D600" s="10"/>
      <c r="E600" s="10"/>
      <c r="F600" s="10"/>
      <c r="G600" s="10" t="s">
        <v>10</v>
      </c>
      <c r="H600" s="87">
        <v>399000</v>
      </c>
      <c r="I600" s="88">
        <f t="shared" si="18"/>
        <v>299.25</v>
      </c>
      <c r="J600" s="88">
        <f t="shared" si="19"/>
        <v>299.25</v>
      </c>
      <c r="K600" s="87">
        <v>1</v>
      </c>
    </row>
    <row r="601" spans="1:11" ht="17.100000000000001" customHeight="1" thickBot="1">
      <c r="A601" s="8">
        <v>50005655</v>
      </c>
      <c r="B601" s="9"/>
      <c r="C601" s="16" t="s">
        <v>628</v>
      </c>
      <c r="D601" s="10"/>
      <c r="E601" s="10"/>
      <c r="F601" s="10"/>
      <c r="G601" s="10" t="s">
        <v>13</v>
      </c>
      <c r="H601" s="87">
        <v>249000</v>
      </c>
      <c r="I601" s="88">
        <f t="shared" si="18"/>
        <v>186.75</v>
      </c>
      <c r="J601" s="88">
        <f t="shared" si="19"/>
        <v>186.75</v>
      </c>
      <c r="K601" s="87">
        <v>1</v>
      </c>
    </row>
    <row r="602" spans="1:11" ht="17.100000000000001" customHeight="1" thickBot="1">
      <c r="A602" s="8">
        <v>50005660</v>
      </c>
      <c r="B602" s="9"/>
      <c r="C602" s="16" t="s">
        <v>628</v>
      </c>
      <c r="D602" s="10"/>
      <c r="E602" s="10"/>
      <c r="F602" s="10"/>
      <c r="G602" s="10" t="s">
        <v>17</v>
      </c>
      <c r="H602" s="87">
        <v>219000</v>
      </c>
      <c r="I602" s="88">
        <f t="shared" si="18"/>
        <v>164.25</v>
      </c>
      <c r="J602" s="88">
        <f t="shared" si="19"/>
        <v>164.25</v>
      </c>
      <c r="K602" s="87">
        <v>1</v>
      </c>
    </row>
    <row r="603" spans="1:11" ht="17.100000000000001" customHeight="1" thickBot="1">
      <c r="A603" s="8">
        <v>50005671</v>
      </c>
      <c r="B603" s="9"/>
      <c r="C603" s="16" t="s">
        <v>628</v>
      </c>
      <c r="D603" s="10"/>
      <c r="E603" s="10"/>
      <c r="F603" s="10"/>
      <c r="G603" s="10" t="s">
        <v>19</v>
      </c>
      <c r="H603" s="87">
        <v>89000</v>
      </c>
      <c r="I603" s="88">
        <f t="shared" si="18"/>
        <v>66.75</v>
      </c>
      <c r="J603" s="88">
        <f t="shared" si="19"/>
        <v>66.75</v>
      </c>
      <c r="K603" s="87">
        <v>1</v>
      </c>
    </row>
    <row r="604" spans="1:11" ht="17.100000000000001" customHeight="1" thickBot="1">
      <c r="A604" s="8">
        <v>50005672</v>
      </c>
      <c r="B604" s="9"/>
      <c r="C604" s="16" t="s">
        <v>628</v>
      </c>
      <c r="D604" s="10"/>
      <c r="E604" s="10"/>
      <c r="F604" s="10"/>
      <c r="G604" s="10" t="s">
        <v>20</v>
      </c>
      <c r="H604" s="87">
        <v>85000</v>
      </c>
      <c r="I604" s="88">
        <f t="shared" si="18"/>
        <v>63.75</v>
      </c>
      <c r="J604" s="88">
        <f t="shared" si="19"/>
        <v>63.75</v>
      </c>
      <c r="K604" s="87">
        <v>1</v>
      </c>
    </row>
    <row r="605" spans="1:11" ht="17.100000000000001" customHeight="1" thickBot="1">
      <c r="A605" s="8">
        <v>50005673</v>
      </c>
      <c r="B605" s="9"/>
      <c r="C605" s="16" t="s">
        <v>628</v>
      </c>
      <c r="D605" s="10"/>
      <c r="E605" s="10"/>
      <c r="F605" s="10"/>
      <c r="G605" s="10" t="s">
        <v>21</v>
      </c>
      <c r="H605" s="87">
        <v>89000</v>
      </c>
      <c r="I605" s="88">
        <f t="shared" si="18"/>
        <v>66.75</v>
      </c>
      <c r="J605" s="88">
        <f t="shared" si="19"/>
        <v>66.75</v>
      </c>
      <c r="K605" s="87">
        <v>1</v>
      </c>
    </row>
    <row r="606" spans="1:11" ht="17.100000000000001" customHeight="1" thickBot="1">
      <c r="A606" s="8">
        <v>50005715</v>
      </c>
      <c r="B606" s="9"/>
      <c r="C606" s="16" t="s">
        <v>628</v>
      </c>
      <c r="D606" s="10"/>
      <c r="E606" s="10"/>
      <c r="F606" s="10"/>
      <c r="G606" s="10" t="s">
        <v>25</v>
      </c>
      <c r="H606" s="87">
        <v>139000</v>
      </c>
      <c r="I606" s="88">
        <f t="shared" si="18"/>
        <v>104.25</v>
      </c>
      <c r="J606" s="88">
        <f t="shared" si="19"/>
        <v>104.25</v>
      </c>
      <c r="K606" s="87">
        <v>1</v>
      </c>
    </row>
    <row r="607" spans="1:11" ht="17.100000000000001" customHeight="1" thickBot="1">
      <c r="A607" s="8">
        <v>50005817</v>
      </c>
      <c r="B607" s="9"/>
      <c r="C607" s="16" t="s">
        <v>628</v>
      </c>
      <c r="D607" s="10"/>
      <c r="E607" s="10"/>
      <c r="F607" s="10"/>
      <c r="G607" s="10" t="s">
        <v>35</v>
      </c>
      <c r="H607" s="87">
        <v>39000</v>
      </c>
      <c r="I607" s="88">
        <f t="shared" si="18"/>
        <v>29.25</v>
      </c>
      <c r="J607" s="88">
        <f t="shared" si="19"/>
        <v>29.25</v>
      </c>
      <c r="K607" s="87">
        <v>1</v>
      </c>
    </row>
    <row r="608" spans="1:11" ht="17.100000000000001" customHeight="1" thickBot="1">
      <c r="A608" s="8">
        <v>50005823</v>
      </c>
      <c r="B608" s="9"/>
      <c r="C608" s="16" t="s">
        <v>628</v>
      </c>
      <c r="D608" s="10"/>
      <c r="E608" s="10"/>
      <c r="F608" s="10"/>
      <c r="G608" s="10" t="s">
        <v>38</v>
      </c>
      <c r="H608" s="87">
        <v>159000</v>
      </c>
      <c r="I608" s="88">
        <f t="shared" si="18"/>
        <v>119.25</v>
      </c>
      <c r="J608" s="88">
        <f t="shared" si="19"/>
        <v>119.25</v>
      </c>
      <c r="K608" s="87">
        <v>1</v>
      </c>
    </row>
    <row r="609" spans="1:11" ht="17.100000000000001" customHeight="1" thickBot="1">
      <c r="A609" s="8">
        <v>50005824</v>
      </c>
      <c r="B609" s="9"/>
      <c r="C609" s="16" t="s">
        <v>628</v>
      </c>
      <c r="D609" s="10"/>
      <c r="E609" s="10"/>
      <c r="F609" s="10"/>
      <c r="G609" s="10" t="s">
        <v>39</v>
      </c>
      <c r="H609" s="87">
        <v>69000</v>
      </c>
      <c r="I609" s="88">
        <f t="shared" si="18"/>
        <v>51.75</v>
      </c>
      <c r="J609" s="88">
        <f t="shared" si="19"/>
        <v>51.75</v>
      </c>
      <c r="K609" s="87">
        <v>1</v>
      </c>
    </row>
    <row r="610" spans="1:11" ht="17.100000000000001" customHeight="1" thickBot="1">
      <c r="A610" s="8">
        <v>50005830</v>
      </c>
      <c r="B610" s="9"/>
      <c r="C610" s="16" t="s">
        <v>628</v>
      </c>
      <c r="D610" s="10"/>
      <c r="E610" s="10"/>
      <c r="F610" s="10"/>
      <c r="G610" s="10" t="s">
        <v>40</v>
      </c>
      <c r="H610" s="87">
        <v>45000</v>
      </c>
      <c r="I610" s="88">
        <f t="shared" si="18"/>
        <v>33.75</v>
      </c>
      <c r="J610" s="88">
        <f t="shared" si="19"/>
        <v>33.75</v>
      </c>
      <c r="K610" s="87">
        <v>1</v>
      </c>
    </row>
    <row r="611" spans="1:11" ht="17.100000000000001" customHeight="1" thickBot="1">
      <c r="A611" s="8">
        <v>50005844</v>
      </c>
      <c r="B611" s="9"/>
      <c r="C611" s="16" t="s">
        <v>628</v>
      </c>
      <c r="D611" s="10"/>
      <c r="E611" s="10"/>
      <c r="F611" s="10"/>
      <c r="G611" s="10" t="s">
        <v>48</v>
      </c>
      <c r="H611" s="87">
        <v>159000</v>
      </c>
      <c r="I611" s="88">
        <f t="shared" si="18"/>
        <v>119.25</v>
      </c>
      <c r="J611" s="88">
        <f t="shared" si="19"/>
        <v>119.25</v>
      </c>
      <c r="K611" s="87">
        <v>1</v>
      </c>
    </row>
    <row r="612" spans="1:11" ht="17.100000000000001" customHeight="1" thickBot="1">
      <c r="A612" s="8">
        <v>50005868</v>
      </c>
      <c r="B612" s="9"/>
      <c r="C612" s="16" t="s">
        <v>628</v>
      </c>
      <c r="D612" s="10"/>
      <c r="E612" s="10"/>
      <c r="F612" s="10"/>
      <c r="G612" s="10" t="s">
        <v>53</v>
      </c>
      <c r="H612" s="87">
        <v>65000</v>
      </c>
      <c r="I612" s="88">
        <f t="shared" si="18"/>
        <v>48.75</v>
      </c>
      <c r="J612" s="88">
        <f t="shared" si="19"/>
        <v>48.75</v>
      </c>
      <c r="K612" s="87">
        <v>1</v>
      </c>
    </row>
    <row r="613" spans="1:11" ht="17.100000000000001" customHeight="1" thickBot="1">
      <c r="A613" s="8">
        <v>50005947</v>
      </c>
      <c r="B613" s="9"/>
      <c r="C613" s="16" t="s">
        <v>628</v>
      </c>
      <c r="D613" s="10"/>
      <c r="E613" s="10"/>
      <c r="F613" s="10"/>
      <c r="G613" s="10" t="s">
        <v>78</v>
      </c>
      <c r="H613" s="87">
        <v>179000</v>
      </c>
      <c r="I613" s="88">
        <f t="shared" si="18"/>
        <v>134.25</v>
      </c>
      <c r="J613" s="88">
        <f t="shared" si="19"/>
        <v>134.25</v>
      </c>
      <c r="K613" s="87">
        <v>1</v>
      </c>
    </row>
    <row r="614" spans="1:11" ht="17.100000000000001" customHeight="1" thickBot="1">
      <c r="A614" s="8">
        <v>50005970</v>
      </c>
      <c r="B614" s="9"/>
      <c r="C614" s="16" t="s">
        <v>628</v>
      </c>
      <c r="D614" s="10"/>
      <c r="E614" s="10"/>
      <c r="F614" s="10"/>
      <c r="G614" s="10" t="s">
        <v>81</v>
      </c>
      <c r="H614" s="87">
        <v>69000</v>
      </c>
      <c r="I614" s="88">
        <f t="shared" si="18"/>
        <v>51.75</v>
      </c>
      <c r="J614" s="88">
        <f t="shared" si="19"/>
        <v>51.75</v>
      </c>
      <c r="K614" s="87">
        <v>1</v>
      </c>
    </row>
    <row r="615" spans="1:11" ht="17.100000000000001" customHeight="1" thickBot="1">
      <c r="A615" s="8">
        <v>50005992</v>
      </c>
      <c r="B615" s="9"/>
      <c r="C615" s="16" t="s">
        <v>628</v>
      </c>
      <c r="D615" s="10"/>
      <c r="E615" s="10"/>
      <c r="F615" s="10"/>
      <c r="G615" s="10" t="s">
        <v>92</v>
      </c>
      <c r="H615" s="87">
        <v>75000</v>
      </c>
      <c r="I615" s="88">
        <f t="shared" si="18"/>
        <v>56.25</v>
      </c>
      <c r="J615" s="88">
        <f t="shared" si="19"/>
        <v>56.25</v>
      </c>
      <c r="K615" s="87">
        <v>1</v>
      </c>
    </row>
    <row r="616" spans="1:11" ht="17.100000000000001" customHeight="1" thickBot="1">
      <c r="A616" s="8">
        <v>50005997</v>
      </c>
      <c r="B616" s="9"/>
      <c r="C616" s="16" t="s">
        <v>628</v>
      </c>
      <c r="D616" s="10"/>
      <c r="E616" s="10"/>
      <c r="F616" s="10"/>
      <c r="G616" s="10" t="s">
        <v>94</v>
      </c>
      <c r="H616" s="87">
        <v>89000</v>
      </c>
      <c r="I616" s="88">
        <f t="shared" si="18"/>
        <v>66.75</v>
      </c>
      <c r="J616" s="88">
        <f t="shared" si="19"/>
        <v>66.75</v>
      </c>
      <c r="K616" s="87">
        <v>1</v>
      </c>
    </row>
    <row r="617" spans="1:11" ht="17.100000000000001" customHeight="1" thickBot="1">
      <c r="A617" s="8">
        <v>50006003</v>
      </c>
      <c r="B617" s="9"/>
      <c r="C617" s="16" t="s">
        <v>628</v>
      </c>
      <c r="D617" s="10"/>
      <c r="E617" s="10"/>
      <c r="F617" s="10"/>
      <c r="G617" s="10" t="s">
        <v>95</v>
      </c>
      <c r="H617" s="87">
        <v>99000</v>
      </c>
      <c r="I617" s="88">
        <f t="shared" si="18"/>
        <v>74.25</v>
      </c>
      <c r="J617" s="88">
        <f t="shared" si="19"/>
        <v>74.25</v>
      </c>
      <c r="K617" s="87">
        <v>1</v>
      </c>
    </row>
    <row r="618" spans="1:11" ht="17.100000000000001" customHeight="1" thickBot="1">
      <c r="A618" s="8">
        <v>50006013</v>
      </c>
      <c r="B618" s="9"/>
      <c r="C618" s="16" t="s">
        <v>628</v>
      </c>
      <c r="D618" s="10"/>
      <c r="E618" s="10"/>
      <c r="F618" s="10"/>
      <c r="G618" s="10" t="s">
        <v>96</v>
      </c>
      <c r="H618" s="87">
        <v>89000</v>
      </c>
      <c r="I618" s="88">
        <f t="shared" si="18"/>
        <v>66.75</v>
      </c>
      <c r="J618" s="88">
        <f t="shared" si="19"/>
        <v>66.75</v>
      </c>
      <c r="K618" s="87">
        <v>1</v>
      </c>
    </row>
    <row r="619" spans="1:11" ht="17.100000000000001" customHeight="1" thickBot="1">
      <c r="A619" s="8">
        <v>50006017</v>
      </c>
      <c r="B619" s="9"/>
      <c r="C619" s="16" t="s">
        <v>628</v>
      </c>
      <c r="D619" s="10"/>
      <c r="E619" s="10"/>
      <c r="F619" s="10"/>
      <c r="G619" s="10" t="s">
        <v>97</v>
      </c>
      <c r="H619" s="87">
        <v>89000</v>
      </c>
      <c r="I619" s="88">
        <f t="shared" si="18"/>
        <v>66.75</v>
      </c>
      <c r="J619" s="88">
        <f t="shared" si="19"/>
        <v>66.75</v>
      </c>
      <c r="K619" s="87">
        <v>1</v>
      </c>
    </row>
    <row r="620" spans="1:11" ht="17.100000000000001" customHeight="1" thickBot="1">
      <c r="A620" s="8">
        <v>50006158</v>
      </c>
      <c r="B620" s="9"/>
      <c r="C620" s="16" t="s">
        <v>628</v>
      </c>
      <c r="D620" s="10"/>
      <c r="E620" s="10"/>
      <c r="F620" s="10"/>
      <c r="G620" s="10" t="s">
        <v>106</v>
      </c>
      <c r="H620" s="87">
        <v>179000</v>
      </c>
      <c r="I620" s="88">
        <f t="shared" si="18"/>
        <v>134.25</v>
      </c>
      <c r="J620" s="88">
        <f t="shared" si="19"/>
        <v>134.25</v>
      </c>
      <c r="K620" s="87">
        <v>1</v>
      </c>
    </row>
    <row r="621" spans="1:11" ht="17.100000000000001" customHeight="1" thickBot="1">
      <c r="A621" s="8">
        <v>50006277</v>
      </c>
      <c r="B621" s="9"/>
      <c r="C621" s="16" t="s">
        <v>628</v>
      </c>
      <c r="D621" s="10"/>
      <c r="E621" s="10"/>
      <c r="F621" s="10"/>
      <c r="G621" s="10" t="s">
        <v>123</v>
      </c>
      <c r="H621" s="87">
        <v>6900</v>
      </c>
      <c r="I621" s="88">
        <f t="shared" si="18"/>
        <v>5.1749999999999998</v>
      </c>
      <c r="J621" s="88">
        <f t="shared" si="19"/>
        <v>5.1749999999999998</v>
      </c>
      <c r="K621" s="87">
        <v>1</v>
      </c>
    </row>
    <row r="622" spans="1:11" ht="17.100000000000001" customHeight="1" thickBot="1">
      <c r="A622" s="8">
        <v>50006439</v>
      </c>
      <c r="B622" s="9"/>
      <c r="C622" s="16" t="s">
        <v>628</v>
      </c>
      <c r="D622" s="10"/>
      <c r="E622" s="10"/>
      <c r="F622" s="10"/>
      <c r="G622" s="10" t="s">
        <v>164</v>
      </c>
      <c r="H622" s="87">
        <v>89000</v>
      </c>
      <c r="I622" s="88">
        <f t="shared" si="18"/>
        <v>66.75</v>
      </c>
      <c r="J622" s="88">
        <f t="shared" si="19"/>
        <v>66.75</v>
      </c>
      <c r="K622" s="87">
        <v>1</v>
      </c>
    </row>
    <row r="623" spans="1:11" ht="17.100000000000001" customHeight="1" thickBot="1">
      <c r="A623" s="8">
        <v>50006547</v>
      </c>
      <c r="B623" s="9"/>
      <c r="C623" s="16" t="s">
        <v>628</v>
      </c>
      <c r="D623" s="10"/>
      <c r="E623" s="10"/>
      <c r="F623" s="10"/>
      <c r="G623" s="10" t="s">
        <v>196</v>
      </c>
      <c r="H623" s="87">
        <v>25000</v>
      </c>
      <c r="I623" s="88">
        <f t="shared" si="18"/>
        <v>18.75</v>
      </c>
      <c r="J623" s="88">
        <f t="shared" si="19"/>
        <v>18.75</v>
      </c>
      <c r="K623" s="87">
        <v>1</v>
      </c>
    </row>
    <row r="624" spans="1:11" ht="17.100000000000001" customHeight="1" thickBot="1">
      <c r="A624" s="8">
        <v>50006583</v>
      </c>
      <c r="B624" s="9"/>
      <c r="C624" s="16" t="s">
        <v>628</v>
      </c>
      <c r="D624" s="10"/>
      <c r="E624" s="10"/>
      <c r="F624" s="10"/>
      <c r="G624" s="10" t="s">
        <v>205</v>
      </c>
      <c r="H624" s="87">
        <v>39000</v>
      </c>
      <c r="I624" s="88">
        <f t="shared" si="18"/>
        <v>29.25</v>
      </c>
      <c r="J624" s="88">
        <f t="shared" si="19"/>
        <v>29.25</v>
      </c>
      <c r="K624" s="87">
        <v>1</v>
      </c>
    </row>
    <row r="625" spans="1:11" ht="17.100000000000001" customHeight="1" thickBot="1">
      <c r="A625" s="8">
        <v>50006671</v>
      </c>
      <c r="B625" s="9"/>
      <c r="C625" s="16" t="s">
        <v>628</v>
      </c>
      <c r="D625" s="10"/>
      <c r="E625" s="10"/>
      <c r="F625" s="10"/>
      <c r="G625" s="10" t="s">
        <v>219</v>
      </c>
      <c r="H625" s="87">
        <v>79000</v>
      </c>
      <c r="I625" s="88">
        <f t="shared" si="18"/>
        <v>59.25</v>
      </c>
      <c r="J625" s="88">
        <f t="shared" si="19"/>
        <v>59.25</v>
      </c>
      <c r="K625" s="87">
        <v>1</v>
      </c>
    </row>
    <row r="626" spans="1:11" ht="17.100000000000001" customHeight="1">
      <c r="A626" s="8">
        <v>50006993</v>
      </c>
      <c r="B626" s="9"/>
      <c r="C626" s="16" t="s">
        <v>628</v>
      </c>
      <c r="D626" s="10"/>
      <c r="E626" s="10"/>
      <c r="F626" s="10"/>
      <c r="G626" s="10" t="s">
        <v>521</v>
      </c>
      <c r="H626" s="87">
        <v>79000</v>
      </c>
      <c r="I626" s="88">
        <f t="shared" si="18"/>
        <v>59.25</v>
      </c>
      <c r="J626" s="88">
        <f t="shared" si="19"/>
        <v>59.25</v>
      </c>
      <c r="K626" s="87">
        <v>1</v>
      </c>
    </row>
    <row r="627" spans="1:11" ht="17.100000000000001" customHeight="1">
      <c r="J627" s="92">
        <f>SUM(J5:J626)</f>
        <v>940489.10250000004</v>
      </c>
      <c r="K627" s="91">
        <f>SUM(K5:K626)</f>
        <v>19465</v>
      </c>
    </row>
    <row r="628" spans="1:11" ht="17.100000000000001" customHeight="1"/>
    <row r="629" spans="1:11" ht="17.100000000000001" customHeight="1"/>
    <row r="630" spans="1:11" ht="17.100000000000001" customHeight="1"/>
    <row r="631" spans="1:11" ht="17.100000000000001" customHeight="1"/>
    <row r="632" spans="1:11" ht="17.100000000000001" customHeight="1"/>
    <row r="633" spans="1:11" ht="17.100000000000001" customHeight="1"/>
    <row r="634" spans="1:11" ht="17.100000000000001" customHeight="1"/>
    <row r="635" spans="1:11" ht="17.100000000000001" customHeight="1"/>
    <row r="636" spans="1:11" ht="17.100000000000001" customHeight="1"/>
    <row r="637" spans="1:11" ht="17.100000000000001" customHeight="1"/>
    <row r="638" spans="1:11" ht="17.100000000000001" customHeight="1"/>
    <row r="639" spans="1:11" ht="17.100000000000001" customHeight="1"/>
    <row r="640" spans="1:11" ht="17.100000000000001" customHeight="1"/>
    <row r="641" ht="17.100000000000001" customHeight="1"/>
    <row r="642" ht="17.100000000000001" customHeight="1"/>
    <row r="643" ht="17.100000000000001" customHeight="1"/>
    <row r="644" ht="17.100000000000001" customHeight="1"/>
    <row r="645" ht="17.100000000000001" customHeight="1"/>
    <row r="646" ht="17.100000000000001" customHeight="1"/>
    <row r="647" ht="17.100000000000001" customHeight="1"/>
    <row r="648" ht="17.100000000000001" customHeight="1"/>
    <row r="649" ht="17.100000000000001" customHeight="1"/>
    <row r="650" ht="17.100000000000001" customHeight="1"/>
    <row r="651" ht="17.100000000000001" customHeight="1"/>
    <row r="652" ht="17.100000000000001" customHeight="1"/>
    <row r="653" ht="17.100000000000001" customHeight="1"/>
    <row r="654" ht="17.100000000000001" customHeight="1"/>
    <row r="655" ht="17.100000000000001" customHeight="1"/>
    <row r="656" ht="17.100000000000001" customHeight="1"/>
    <row r="657" ht="17.100000000000001" customHeight="1"/>
    <row r="658" ht="17.100000000000001" customHeight="1"/>
    <row r="659" ht="17.100000000000001" customHeight="1"/>
    <row r="660" ht="17.100000000000001" customHeight="1"/>
    <row r="661" ht="17.100000000000001" customHeight="1"/>
    <row r="662" ht="17.100000000000001" customHeight="1"/>
    <row r="663" ht="17.100000000000001" customHeight="1"/>
    <row r="664" ht="17.100000000000001" customHeight="1"/>
    <row r="665" ht="17.100000000000001" customHeight="1"/>
    <row r="666" ht="17.100000000000001" customHeight="1"/>
    <row r="667" ht="17.100000000000001" customHeight="1"/>
    <row r="668" ht="17.100000000000001" customHeight="1"/>
    <row r="669" ht="17.100000000000001" customHeight="1"/>
    <row r="670" ht="17.100000000000001" customHeight="1"/>
    <row r="671" ht="17.100000000000001" customHeight="1"/>
    <row r="672" ht="17.100000000000001" customHeight="1"/>
    <row r="673" ht="17.100000000000001" customHeight="1"/>
    <row r="674" ht="17.100000000000001" customHeight="1"/>
    <row r="675" ht="17.100000000000001" customHeight="1"/>
    <row r="676" ht="17.100000000000001" customHeight="1"/>
    <row r="677" ht="17.100000000000001" customHeight="1"/>
    <row r="678" ht="17.100000000000001" customHeight="1"/>
    <row r="679" ht="17.100000000000001" customHeight="1"/>
    <row r="680" ht="17.100000000000001" customHeight="1"/>
    <row r="681" ht="17.100000000000001" customHeight="1"/>
    <row r="682" ht="17.100000000000001" customHeight="1"/>
    <row r="683" ht="17.100000000000001" customHeight="1"/>
    <row r="684" ht="17.100000000000001" customHeight="1"/>
    <row r="685" ht="17.100000000000001" customHeight="1"/>
    <row r="686" ht="17.100000000000001" customHeight="1"/>
    <row r="687" ht="17.100000000000001" customHeight="1"/>
    <row r="688" ht="17.100000000000001" customHeight="1"/>
    <row r="689" ht="17.100000000000001" customHeight="1"/>
    <row r="690" ht="17.100000000000001" customHeight="1"/>
    <row r="691" ht="17.100000000000001" customHeight="1"/>
    <row r="692" ht="17.100000000000001" customHeight="1"/>
    <row r="693" ht="17.100000000000001" customHeight="1"/>
    <row r="694" ht="17.100000000000001" customHeight="1"/>
    <row r="695" ht="17.100000000000001" customHeight="1"/>
    <row r="696" ht="17.100000000000001" customHeight="1"/>
    <row r="697" ht="17.100000000000001" customHeight="1"/>
    <row r="698" ht="17.100000000000001" customHeight="1"/>
    <row r="699" ht="17.100000000000001" customHeight="1"/>
    <row r="700" ht="17.100000000000001" customHeight="1"/>
    <row r="701" ht="17.100000000000001" customHeight="1"/>
    <row r="702" ht="17.100000000000001" customHeight="1"/>
    <row r="703" ht="17.100000000000001" customHeight="1"/>
    <row r="704" ht="17.100000000000001" customHeight="1"/>
    <row r="705" ht="17.100000000000001" customHeight="1"/>
    <row r="706" ht="17.100000000000001" customHeight="1"/>
    <row r="707" ht="17.100000000000001" customHeight="1"/>
    <row r="708" ht="17.100000000000001" customHeight="1"/>
    <row r="709" ht="17.100000000000001" customHeight="1"/>
    <row r="710" ht="17.100000000000001" customHeight="1"/>
    <row r="711" ht="17.100000000000001" customHeight="1"/>
    <row r="712" ht="17.100000000000001" customHeight="1"/>
    <row r="713" ht="17.100000000000001" customHeight="1"/>
    <row r="714" ht="17.100000000000001" customHeight="1"/>
    <row r="715" ht="17.100000000000001" customHeight="1"/>
    <row r="716" ht="17.100000000000001" customHeight="1"/>
    <row r="717" ht="17.100000000000001" customHeight="1"/>
    <row r="718" ht="17.100000000000001" customHeight="1"/>
    <row r="719" ht="17.100000000000001" customHeight="1"/>
    <row r="720" ht="17.100000000000001" customHeight="1"/>
    <row r="721" ht="17.100000000000001" customHeight="1"/>
    <row r="722" ht="17.100000000000001" customHeight="1"/>
    <row r="723" ht="17.100000000000001" customHeight="1"/>
    <row r="724" ht="17.100000000000001" customHeight="1"/>
    <row r="725" ht="17.100000000000001" customHeight="1"/>
    <row r="726" ht="17.100000000000001" customHeight="1"/>
    <row r="727" ht="17.100000000000001" customHeight="1"/>
    <row r="728" ht="17.100000000000001" customHeight="1"/>
    <row r="729" ht="17.100000000000001" customHeight="1"/>
    <row r="730" ht="17.100000000000001" customHeight="1"/>
    <row r="731" ht="17.100000000000001" customHeight="1"/>
    <row r="732" ht="17.100000000000001" customHeight="1"/>
    <row r="733" ht="17.100000000000001" customHeight="1"/>
    <row r="734" ht="17.100000000000001" customHeight="1"/>
    <row r="735" ht="17.100000000000001" customHeight="1"/>
    <row r="736" ht="17.100000000000001" customHeight="1"/>
    <row r="737" ht="17.100000000000001" customHeight="1"/>
    <row r="738" ht="17.100000000000001" customHeight="1"/>
    <row r="739" ht="17.100000000000001" customHeight="1"/>
    <row r="740" ht="17.100000000000001" customHeight="1"/>
    <row r="741" ht="17.100000000000001" customHeight="1"/>
    <row r="742" ht="17.100000000000001" customHeight="1"/>
    <row r="743" ht="17.100000000000001" customHeight="1"/>
    <row r="744" ht="17.100000000000001" customHeight="1"/>
    <row r="745" ht="17.100000000000001" customHeight="1"/>
    <row r="746" ht="17.100000000000001" customHeight="1"/>
    <row r="747" ht="17.100000000000001" customHeight="1"/>
    <row r="748" ht="17.100000000000001" customHeight="1"/>
    <row r="749" ht="17.100000000000001" customHeight="1"/>
    <row r="750" ht="17.100000000000001" customHeight="1"/>
    <row r="751" ht="17.100000000000001" customHeight="1"/>
    <row r="752" ht="17.100000000000001" customHeight="1"/>
    <row r="753" ht="17.100000000000001" customHeight="1"/>
    <row r="754" ht="17.100000000000001" customHeight="1"/>
    <row r="755" ht="17.100000000000001" customHeight="1"/>
    <row r="756" ht="17.100000000000001" customHeight="1"/>
    <row r="757" ht="17.100000000000001" customHeight="1"/>
    <row r="758" ht="17.100000000000001" customHeight="1"/>
    <row r="759" ht="17.100000000000001" customHeight="1"/>
    <row r="760" ht="17.100000000000001" customHeight="1"/>
    <row r="761" ht="17.100000000000001" customHeight="1"/>
    <row r="762" ht="17.100000000000001" customHeight="1"/>
    <row r="763" ht="17.100000000000001" customHeight="1"/>
    <row r="764" ht="17.100000000000001" customHeight="1"/>
    <row r="765" ht="17.100000000000001" customHeight="1"/>
    <row r="766" ht="17.100000000000001" customHeight="1"/>
    <row r="767" ht="17.100000000000001" customHeight="1"/>
  </sheetData>
  <autoFilter ref="A4:K626">
    <sortState ref="A5:M626">
      <sortCondition descending="1" ref="K4:K626"/>
    </sortState>
  </autoFilter>
  <sortState ref="A5:M626">
    <sortCondition ref="C5:C626"/>
    <sortCondition ref="D5:D626"/>
    <sortCondition ref="E5:E626"/>
  </sortState>
  <mergeCells count="2">
    <mergeCell ref="A2:K2"/>
    <mergeCell ref="A1:K1"/>
  </mergeCells>
  <phoneticPr fontId="2" type="noConversion"/>
  <conditionalFormatting sqref="K5:K38 K40:K218 K220:K265 K267:K270 K273:K289 K291 K293:K294 K296:K318 K320:K449 K451:K626">
    <cfRule type="expression" dxfId="6" priority="23">
      <formula>#REF!&lt;&gt;$K5</formula>
    </cfRule>
  </conditionalFormatting>
  <conditionalFormatting sqref="K5:K626">
    <cfRule type="cellIs" dxfId="5" priority="1" operator="equal">
      <formula>0</formula>
    </cfRule>
    <cfRule type="cellIs" dxfId="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39"/>
  <sheetViews>
    <sheetView zoomScaleNormal="100" zoomScaleSheetLayoutView="100" workbookViewId="0">
      <pane ySplit="4" topLeftCell="A5" activePane="bottomLeft" state="frozen"/>
      <selection pane="bottomLeft" activeCell="M7" sqref="M7"/>
    </sheetView>
  </sheetViews>
  <sheetFormatPr defaultColWidth="14.42578125" defaultRowHeight="15" customHeight="1"/>
  <cols>
    <col min="1" max="1" width="9.7109375" style="53" bestFit="1" customWidth="1"/>
    <col min="2" max="2" width="15.7109375" style="53" customWidth="1"/>
    <col min="3" max="3" width="30.42578125" style="53" bestFit="1" customWidth="1"/>
    <col min="4" max="4" width="14.7109375" style="53" customWidth="1"/>
    <col min="5" max="5" width="9" style="53" customWidth="1"/>
    <col min="6" max="7" width="12.28515625" style="53" customWidth="1"/>
    <col min="8" max="8" width="12" style="51" customWidth="1"/>
    <col min="9" max="9" width="13" style="51" customWidth="1"/>
    <col min="10" max="10" width="10.140625" style="51" customWidth="1"/>
    <col min="11" max="11" width="14.42578125" style="53"/>
    <col min="12" max="16384" width="14.42578125" style="18"/>
  </cols>
  <sheetData>
    <row r="1" spans="1:11" s="19" customFormat="1" ht="24.95" customHeight="1">
      <c r="A1" s="95"/>
      <c r="B1" s="95"/>
      <c r="C1" s="95"/>
      <c r="D1" s="95"/>
      <c r="E1" s="95"/>
      <c r="F1" s="95"/>
      <c r="G1" s="95"/>
      <c r="H1" s="95"/>
      <c r="I1" s="95"/>
      <c r="J1" s="29"/>
      <c r="K1" s="31"/>
    </row>
    <row r="2" spans="1:11" s="19" customFormat="1" ht="18" customHeight="1">
      <c r="A2" s="96"/>
      <c r="B2" s="96"/>
      <c r="C2" s="96"/>
      <c r="D2" s="96"/>
      <c r="E2" s="96"/>
      <c r="F2" s="96"/>
      <c r="G2" s="96"/>
      <c r="H2" s="96"/>
      <c r="I2" s="96"/>
      <c r="J2" s="30"/>
      <c r="K2" s="31"/>
    </row>
    <row r="3" spans="1:11" s="19" customFormat="1" ht="33.75" customHeight="1">
      <c r="A3" s="31"/>
      <c r="B3" s="31"/>
      <c r="C3" s="31"/>
      <c r="D3" s="31"/>
      <c r="E3" s="31"/>
      <c r="F3" s="31"/>
      <c r="G3" s="31"/>
      <c r="H3" s="47"/>
      <c r="I3" s="47"/>
      <c r="J3" s="47"/>
      <c r="K3" s="31"/>
    </row>
    <row r="4" spans="1:11" s="20" customFormat="1" ht="18" customHeight="1" thickBot="1">
      <c r="A4" s="32" t="s">
        <v>990</v>
      </c>
      <c r="B4" s="33" t="s">
        <v>647</v>
      </c>
      <c r="C4" s="33" t="s">
        <v>646</v>
      </c>
      <c r="D4" s="33" t="s">
        <v>989</v>
      </c>
      <c r="E4" s="33" t="s">
        <v>988</v>
      </c>
      <c r="F4" s="33" t="s">
        <v>1367</v>
      </c>
      <c r="G4" s="33" t="s">
        <v>986</v>
      </c>
      <c r="H4" s="34" t="s">
        <v>985</v>
      </c>
      <c r="I4" s="34" t="s">
        <v>652</v>
      </c>
      <c r="J4" s="34" t="s">
        <v>984</v>
      </c>
      <c r="K4" s="33" t="s">
        <v>983</v>
      </c>
    </row>
    <row r="5" spans="1:11" s="19" customFormat="1" ht="30" customHeight="1" thickBot="1">
      <c r="A5" s="35">
        <v>50000607</v>
      </c>
      <c r="B5" s="36"/>
      <c r="C5" s="36" t="s">
        <v>982</v>
      </c>
      <c r="D5" s="36" t="s">
        <v>935</v>
      </c>
      <c r="E5" s="36">
        <v>2018</v>
      </c>
      <c r="F5" s="52" t="s">
        <v>1355</v>
      </c>
      <c r="G5" s="36" t="s">
        <v>940</v>
      </c>
      <c r="H5" s="48">
        <v>200</v>
      </c>
      <c r="I5" s="48">
        <v>3</v>
      </c>
      <c r="J5" s="54">
        <v>58.994999999999997</v>
      </c>
      <c r="K5" s="55">
        <v>176.98499999999999</v>
      </c>
    </row>
    <row r="6" spans="1:11" s="19" customFormat="1" ht="30" customHeight="1" thickBot="1">
      <c r="A6" s="37">
        <v>50000608</v>
      </c>
      <c r="B6" s="38"/>
      <c r="C6" s="38" t="s">
        <v>981</v>
      </c>
      <c r="D6" s="38" t="s">
        <v>935</v>
      </c>
      <c r="E6" s="38">
        <v>2018</v>
      </c>
      <c r="F6" s="52" t="s">
        <v>1355</v>
      </c>
      <c r="G6" s="38" t="s">
        <v>940</v>
      </c>
      <c r="H6" s="49">
        <v>210</v>
      </c>
      <c r="I6" s="49">
        <v>43</v>
      </c>
      <c r="J6" s="54">
        <v>58.994999999999997</v>
      </c>
      <c r="K6" s="55">
        <v>2536.7849999999999</v>
      </c>
    </row>
    <row r="7" spans="1:11" s="19" customFormat="1" ht="60" customHeight="1" thickBot="1">
      <c r="A7" s="37">
        <v>50000619</v>
      </c>
      <c r="B7" s="38"/>
      <c r="C7" s="38" t="s">
        <v>980</v>
      </c>
      <c r="D7" s="38" t="s">
        <v>935</v>
      </c>
      <c r="E7" s="38">
        <v>2018</v>
      </c>
      <c r="F7" s="52" t="s">
        <v>1355</v>
      </c>
      <c r="G7" s="38" t="s">
        <v>979</v>
      </c>
      <c r="H7" s="49">
        <v>220</v>
      </c>
      <c r="I7" s="49">
        <v>43</v>
      </c>
      <c r="J7" s="54">
        <v>58.994999999999997</v>
      </c>
      <c r="K7" s="55">
        <v>2536.7849999999999</v>
      </c>
    </row>
    <row r="8" spans="1:11" s="19" customFormat="1" ht="18" customHeight="1" thickBot="1">
      <c r="A8" s="37">
        <v>50000747</v>
      </c>
      <c r="B8" s="38"/>
      <c r="C8" s="38" t="s">
        <v>978</v>
      </c>
      <c r="D8" s="38" t="s">
        <v>935</v>
      </c>
      <c r="E8" s="38">
        <v>2018</v>
      </c>
      <c r="F8" s="52" t="s">
        <v>1356</v>
      </c>
      <c r="G8" s="38" t="s">
        <v>870</v>
      </c>
      <c r="H8" s="49">
        <v>200</v>
      </c>
      <c r="I8" s="49">
        <v>22</v>
      </c>
      <c r="J8" s="54">
        <v>58.994999999999997</v>
      </c>
      <c r="K8" s="55">
        <v>1297.8899999999999</v>
      </c>
    </row>
    <row r="9" spans="1:11" s="19" customFormat="1" ht="18" customHeight="1" thickBot="1">
      <c r="A9" s="37">
        <v>50000748</v>
      </c>
      <c r="B9" s="38"/>
      <c r="C9" s="38" t="s">
        <v>977</v>
      </c>
      <c r="D9" s="38" t="s">
        <v>935</v>
      </c>
      <c r="E9" s="38">
        <v>2018</v>
      </c>
      <c r="F9" s="52" t="s">
        <v>1356</v>
      </c>
      <c r="G9" s="38" t="s">
        <v>870</v>
      </c>
      <c r="H9" s="49">
        <v>210</v>
      </c>
      <c r="I9" s="49">
        <v>11</v>
      </c>
      <c r="J9" s="54">
        <v>58.994999999999997</v>
      </c>
      <c r="K9" s="55">
        <v>648.94499999999994</v>
      </c>
    </row>
    <row r="10" spans="1:11" s="19" customFormat="1" ht="18" customHeight="1" thickBot="1">
      <c r="A10" s="37">
        <v>50000749</v>
      </c>
      <c r="B10" s="38"/>
      <c r="C10" s="38" t="s">
        <v>976</v>
      </c>
      <c r="D10" s="38" t="s">
        <v>935</v>
      </c>
      <c r="E10" s="38">
        <v>2018</v>
      </c>
      <c r="F10" s="52" t="s">
        <v>1356</v>
      </c>
      <c r="G10" s="38" t="s">
        <v>870</v>
      </c>
      <c r="H10" s="49">
        <v>220</v>
      </c>
      <c r="I10" s="49">
        <v>74</v>
      </c>
      <c r="J10" s="54">
        <v>58.994999999999997</v>
      </c>
      <c r="K10" s="55">
        <v>4365.63</v>
      </c>
    </row>
    <row r="11" spans="1:11" s="19" customFormat="1" ht="18" customHeight="1" thickBot="1">
      <c r="A11" s="37">
        <v>50000750</v>
      </c>
      <c r="B11" s="38"/>
      <c r="C11" s="38" t="s">
        <v>975</v>
      </c>
      <c r="D11" s="38" t="s">
        <v>935</v>
      </c>
      <c r="E11" s="38">
        <v>2018</v>
      </c>
      <c r="F11" s="52" t="s">
        <v>1356</v>
      </c>
      <c r="G11" s="38" t="s">
        <v>870</v>
      </c>
      <c r="H11" s="49">
        <v>230</v>
      </c>
      <c r="I11" s="49">
        <v>65</v>
      </c>
      <c r="J11" s="54">
        <v>58.994999999999997</v>
      </c>
      <c r="K11" s="55">
        <v>3834.6749999999997</v>
      </c>
    </row>
    <row r="12" spans="1:11" s="19" customFormat="1" ht="18" customHeight="1" thickBot="1">
      <c r="A12" s="37">
        <v>50000751</v>
      </c>
      <c r="B12" s="38"/>
      <c r="C12" s="38" t="s">
        <v>974</v>
      </c>
      <c r="D12" s="38" t="s">
        <v>935</v>
      </c>
      <c r="E12" s="38">
        <v>2018</v>
      </c>
      <c r="F12" s="52" t="s">
        <v>1356</v>
      </c>
      <c r="G12" s="38" t="s">
        <v>852</v>
      </c>
      <c r="H12" s="49">
        <v>190</v>
      </c>
      <c r="I12" s="49">
        <v>29</v>
      </c>
      <c r="J12" s="54">
        <v>58.994999999999997</v>
      </c>
      <c r="K12" s="55">
        <v>1710.855</v>
      </c>
    </row>
    <row r="13" spans="1:11" s="19" customFormat="1" ht="18" customHeight="1" thickBot="1">
      <c r="A13" s="37">
        <v>50000752</v>
      </c>
      <c r="B13" s="38"/>
      <c r="C13" s="38" t="s">
        <v>973</v>
      </c>
      <c r="D13" s="38" t="s">
        <v>935</v>
      </c>
      <c r="E13" s="38">
        <v>2018</v>
      </c>
      <c r="F13" s="52" t="s">
        <v>1356</v>
      </c>
      <c r="G13" s="38" t="s">
        <v>852</v>
      </c>
      <c r="H13" s="49">
        <v>200</v>
      </c>
      <c r="I13" s="49">
        <v>133</v>
      </c>
      <c r="J13" s="54">
        <v>58.994999999999997</v>
      </c>
      <c r="K13" s="55">
        <v>7846.335</v>
      </c>
    </row>
    <row r="14" spans="1:11" s="19" customFormat="1" ht="18" customHeight="1" thickBot="1">
      <c r="A14" s="37">
        <v>50000753</v>
      </c>
      <c r="B14" s="38"/>
      <c r="C14" s="38" t="s">
        <v>972</v>
      </c>
      <c r="D14" s="38" t="s">
        <v>935</v>
      </c>
      <c r="E14" s="38">
        <v>2018</v>
      </c>
      <c r="F14" s="52" t="s">
        <v>1356</v>
      </c>
      <c r="G14" s="38" t="s">
        <v>852</v>
      </c>
      <c r="H14" s="49">
        <v>210</v>
      </c>
      <c r="I14" s="49">
        <v>115</v>
      </c>
      <c r="J14" s="54">
        <v>58.994999999999997</v>
      </c>
      <c r="K14" s="55">
        <v>6784.4249999999993</v>
      </c>
    </row>
    <row r="15" spans="1:11" s="19" customFormat="1" ht="18" customHeight="1" thickBot="1">
      <c r="A15" s="37">
        <v>50000754</v>
      </c>
      <c r="B15" s="38"/>
      <c r="C15" s="38" t="s">
        <v>971</v>
      </c>
      <c r="D15" s="38" t="s">
        <v>935</v>
      </c>
      <c r="E15" s="38">
        <v>2018</v>
      </c>
      <c r="F15" s="52" t="s">
        <v>1356</v>
      </c>
      <c r="G15" s="38" t="s">
        <v>852</v>
      </c>
      <c r="H15" s="49">
        <v>220</v>
      </c>
      <c r="I15" s="49">
        <v>135</v>
      </c>
      <c r="J15" s="54">
        <v>58.994999999999997</v>
      </c>
      <c r="K15" s="55">
        <v>7964.3249999999998</v>
      </c>
    </row>
    <row r="16" spans="1:11" s="19" customFormat="1" ht="18" customHeight="1" thickBot="1">
      <c r="A16" s="37">
        <v>50000755</v>
      </c>
      <c r="B16" s="38"/>
      <c r="C16" s="38" t="s">
        <v>970</v>
      </c>
      <c r="D16" s="38" t="s">
        <v>935</v>
      </c>
      <c r="E16" s="38">
        <v>2018</v>
      </c>
      <c r="F16" s="52" t="s">
        <v>1356</v>
      </c>
      <c r="G16" s="38" t="s">
        <v>852</v>
      </c>
      <c r="H16" s="49">
        <v>230</v>
      </c>
      <c r="I16" s="49">
        <v>85</v>
      </c>
      <c r="J16" s="54">
        <v>58.994999999999997</v>
      </c>
      <c r="K16" s="55">
        <v>5014.5749999999998</v>
      </c>
    </row>
    <row r="17" spans="1:11" s="19" customFormat="1" ht="30" customHeight="1" thickBot="1">
      <c r="A17" s="37">
        <v>50000986</v>
      </c>
      <c r="B17" s="38"/>
      <c r="C17" s="38" t="s">
        <v>969</v>
      </c>
      <c r="D17" s="38" t="s">
        <v>935</v>
      </c>
      <c r="E17" s="38">
        <v>2019</v>
      </c>
      <c r="F17" s="52" t="s">
        <v>1357</v>
      </c>
      <c r="G17" s="38" t="s">
        <v>918</v>
      </c>
      <c r="H17" s="49">
        <v>190</v>
      </c>
      <c r="I17" s="49">
        <v>18</v>
      </c>
      <c r="J17" s="54">
        <v>50.444999999999993</v>
      </c>
      <c r="K17" s="55">
        <v>908.00999999999988</v>
      </c>
    </row>
    <row r="18" spans="1:11" s="19" customFormat="1" ht="30" customHeight="1" thickBot="1">
      <c r="A18" s="37">
        <v>50000987</v>
      </c>
      <c r="B18" s="38"/>
      <c r="C18" s="38" t="s">
        <v>968</v>
      </c>
      <c r="D18" s="38" t="s">
        <v>935</v>
      </c>
      <c r="E18" s="38">
        <v>2019</v>
      </c>
      <c r="F18" s="52" t="s">
        <v>1357</v>
      </c>
      <c r="G18" s="38" t="s">
        <v>918</v>
      </c>
      <c r="H18" s="49">
        <v>200</v>
      </c>
      <c r="I18" s="49">
        <v>8</v>
      </c>
      <c r="J18" s="54">
        <v>50.444999999999993</v>
      </c>
      <c r="K18" s="55">
        <v>403.55999999999995</v>
      </c>
    </row>
    <row r="19" spans="1:11" s="19" customFormat="1" ht="30" customHeight="1" thickBot="1">
      <c r="A19" s="37">
        <v>50000991</v>
      </c>
      <c r="B19" s="38"/>
      <c r="C19" s="38" t="s">
        <v>967</v>
      </c>
      <c r="D19" s="38" t="s">
        <v>935</v>
      </c>
      <c r="E19" s="38">
        <v>2019</v>
      </c>
      <c r="F19" s="52" t="s">
        <v>1357</v>
      </c>
      <c r="G19" s="38" t="s">
        <v>940</v>
      </c>
      <c r="H19" s="49">
        <v>190</v>
      </c>
      <c r="I19" s="49">
        <v>87</v>
      </c>
      <c r="J19" s="54">
        <v>50.444999999999993</v>
      </c>
      <c r="K19" s="55">
        <v>4388.7149999999992</v>
      </c>
    </row>
    <row r="20" spans="1:11" s="19" customFormat="1" ht="30" customHeight="1" thickBot="1">
      <c r="A20" s="37">
        <v>50000992</v>
      </c>
      <c r="B20" s="38"/>
      <c r="C20" s="38" t="s">
        <v>966</v>
      </c>
      <c r="D20" s="38" t="s">
        <v>935</v>
      </c>
      <c r="E20" s="38">
        <v>2019</v>
      </c>
      <c r="F20" s="52" t="s">
        <v>1357</v>
      </c>
      <c r="G20" s="38" t="s">
        <v>940</v>
      </c>
      <c r="H20" s="49">
        <v>200</v>
      </c>
      <c r="I20" s="49">
        <v>7</v>
      </c>
      <c r="J20" s="54">
        <v>50.444999999999993</v>
      </c>
      <c r="K20" s="55">
        <v>353.11499999999995</v>
      </c>
    </row>
    <row r="21" spans="1:11" s="19" customFormat="1" ht="60" customHeight="1" thickBot="1">
      <c r="A21" s="37">
        <v>50001289</v>
      </c>
      <c r="B21" s="38"/>
      <c r="C21" s="38" t="s">
        <v>965</v>
      </c>
      <c r="D21" s="38" t="s">
        <v>935</v>
      </c>
      <c r="E21" s="38">
        <v>2020</v>
      </c>
      <c r="F21" s="52" t="s">
        <v>1358</v>
      </c>
      <c r="G21" s="38" t="s">
        <v>946</v>
      </c>
      <c r="H21" s="49">
        <v>220</v>
      </c>
      <c r="I21" s="49">
        <v>1</v>
      </c>
      <c r="J21" s="54">
        <v>58.994999999999997</v>
      </c>
      <c r="K21" s="55">
        <v>58.994999999999997</v>
      </c>
    </row>
    <row r="22" spans="1:11" s="19" customFormat="1" ht="60" customHeight="1" thickBot="1">
      <c r="A22" s="37">
        <v>50001342</v>
      </c>
      <c r="B22" s="38"/>
      <c r="C22" s="38" t="s">
        <v>964</v>
      </c>
      <c r="D22" s="38" t="s">
        <v>935</v>
      </c>
      <c r="E22" s="38">
        <v>2020</v>
      </c>
      <c r="F22" s="52" t="s">
        <v>1359</v>
      </c>
      <c r="G22" s="38" t="s">
        <v>916</v>
      </c>
      <c r="H22" s="49">
        <v>230</v>
      </c>
      <c r="I22" s="49">
        <v>1</v>
      </c>
      <c r="J22" s="54">
        <v>50.444999999999993</v>
      </c>
      <c r="K22" s="55">
        <v>50.444999999999993</v>
      </c>
    </row>
    <row r="23" spans="1:11" s="19" customFormat="1" ht="20.100000000000001" customHeight="1" thickBot="1">
      <c r="A23" s="37">
        <v>50001345</v>
      </c>
      <c r="B23" s="38"/>
      <c r="C23" s="38" t="s">
        <v>963</v>
      </c>
      <c r="D23" s="38" t="s">
        <v>935</v>
      </c>
      <c r="E23" s="38">
        <v>2020</v>
      </c>
      <c r="F23" s="52" t="s">
        <v>1359</v>
      </c>
      <c r="G23" s="38" t="s">
        <v>870</v>
      </c>
      <c r="H23" s="49">
        <v>210</v>
      </c>
      <c r="I23" s="49">
        <v>12</v>
      </c>
      <c r="J23" s="54">
        <v>50.444999999999993</v>
      </c>
      <c r="K23" s="55">
        <v>605.33999999999992</v>
      </c>
    </row>
    <row r="24" spans="1:11" s="19" customFormat="1" ht="20.100000000000001" customHeight="1" thickBot="1">
      <c r="A24" s="37">
        <v>50001346</v>
      </c>
      <c r="B24" s="38"/>
      <c r="C24" s="38" t="s">
        <v>962</v>
      </c>
      <c r="D24" s="38" t="s">
        <v>935</v>
      </c>
      <c r="E24" s="38">
        <v>2020</v>
      </c>
      <c r="F24" s="52" t="s">
        <v>1359</v>
      </c>
      <c r="G24" s="38" t="s">
        <v>870</v>
      </c>
      <c r="H24" s="49">
        <v>220</v>
      </c>
      <c r="I24" s="49">
        <v>71</v>
      </c>
      <c r="J24" s="54">
        <v>50.444999999999993</v>
      </c>
      <c r="K24" s="55">
        <v>3581.5949999999993</v>
      </c>
    </row>
    <row r="25" spans="1:11" s="19" customFormat="1" ht="20.100000000000001" customHeight="1" thickBot="1">
      <c r="A25" s="37">
        <v>50001347</v>
      </c>
      <c r="B25" s="38"/>
      <c r="C25" s="38" t="s">
        <v>961</v>
      </c>
      <c r="D25" s="38" t="s">
        <v>935</v>
      </c>
      <c r="E25" s="38">
        <v>2020</v>
      </c>
      <c r="F25" s="52" t="s">
        <v>1359</v>
      </c>
      <c r="G25" s="38" t="s">
        <v>870</v>
      </c>
      <c r="H25" s="49">
        <v>230</v>
      </c>
      <c r="I25" s="49">
        <v>60</v>
      </c>
      <c r="J25" s="54">
        <v>50.444999999999993</v>
      </c>
      <c r="K25" s="55">
        <v>3026.7</v>
      </c>
    </row>
    <row r="26" spans="1:11" s="19" customFormat="1" ht="60" customHeight="1" thickBot="1">
      <c r="A26" s="37">
        <v>50003647</v>
      </c>
      <c r="B26" s="38"/>
      <c r="C26" s="38" t="s">
        <v>960</v>
      </c>
      <c r="D26" s="38" t="s">
        <v>935</v>
      </c>
      <c r="E26" s="38">
        <v>2020</v>
      </c>
      <c r="F26" s="52" t="s">
        <v>1360</v>
      </c>
      <c r="G26" s="38" t="s">
        <v>959</v>
      </c>
      <c r="H26" s="49">
        <v>190</v>
      </c>
      <c r="I26" s="49">
        <v>1</v>
      </c>
      <c r="J26" s="54">
        <v>67.544999999999987</v>
      </c>
      <c r="K26" s="55">
        <v>67.544999999999987</v>
      </c>
    </row>
    <row r="27" spans="1:11" s="19" customFormat="1" ht="18" customHeight="1" thickBot="1">
      <c r="A27" s="37">
        <v>50003653</v>
      </c>
      <c r="B27" s="38"/>
      <c r="C27" s="38" t="s">
        <v>958</v>
      </c>
      <c r="D27" s="38" t="s">
        <v>935</v>
      </c>
      <c r="E27" s="38">
        <v>2020</v>
      </c>
      <c r="F27" s="52" t="s">
        <v>1360</v>
      </c>
      <c r="G27" s="38" t="s">
        <v>954</v>
      </c>
      <c r="H27" s="49">
        <v>200</v>
      </c>
      <c r="I27" s="49">
        <v>21</v>
      </c>
      <c r="J27" s="54">
        <v>67.544999999999987</v>
      </c>
      <c r="K27" s="55">
        <v>1418.4449999999997</v>
      </c>
    </row>
    <row r="28" spans="1:11" s="19" customFormat="1" ht="18" customHeight="1" thickBot="1">
      <c r="A28" s="37">
        <v>50003654</v>
      </c>
      <c r="B28" s="38"/>
      <c r="C28" s="38" t="s">
        <v>957</v>
      </c>
      <c r="D28" s="38" t="s">
        <v>935</v>
      </c>
      <c r="E28" s="38">
        <v>2020</v>
      </c>
      <c r="F28" s="52" t="s">
        <v>1360</v>
      </c>
      <c r="G28" s="38" t="s">
        <v>954</v>
      </c>
      <c r="H28" s="49">
        <v>210</v>
      </c>
      <c r="I28" s="49">
        <v>78</v>
      </c>
      <c r="J28" s="54">
        <v>67.544999999999987</v>
      </c>
      <c r="K28" s="55">
        <v>5268.5099999999993</v>
      </c>
    </row>
    <row r="29" spans="1:11" s="19" customFormat="1" ht="18" customHeight="1" thickBot="1">
      <c r="A29" s="37">
        <v>50003655</v>
      </c>
      <c r="B29" s="38"/>
      <c r="C29" s="38" t="s">
        <v>956</v>
      </c>
      <c r="D29" s="38" t="s">
        <v>935</v>
      </c>
      <c r="E29" s="38">
        <v>2020</v>
      </c>
      <c r="F29" s="52" t="s">
        <v>1360</v>
      </c>
      <c r="G29" s="38" t="s">
        <v>954</v>
      </c>
      <c r="H29" s="49">
        <v>220</v>
      </c>
      <c r="I29" s="49">
        <v>45</v>
      </c>
      <c r="J29" s="54">
        <v>67.544999999999987</v>
      </c>
      <c r="K29" s="55">
        <v>3039.5249999999996</v>
      </c>
    </row>
    <row r="30" spans="1:11" ht="15" customHeight="1" thickBot="1">
      <c r="A30" s="37">
        <v>50003656</v>
      </c>
      <c r="B30" s="38"/>
      <c r="C30" s="38" t="s">
        <v>955</v>
      </c>
      <c r="D30" s="38" t="s">
        <v>935</v>
      </c>
      <c r="E30" s="38">
        <v>2020</v>
      </c>
      <c r="F30" s="52" t="s">
        <v>1360</v>
      </c>
      <c r="G30" s="38" t="s">
        <v>954</v>
      </c>
      <c r="H30" s="49">
        <v>230</v>
      </c>
      <c r="I30" s="49">
        <v>3</v>
      </c>
      <c r="J30" s="54">
        <v>67.544999999999987</v>
      </c>
      <c r="K30" s="55">
        <v>202.63499999999996</v>
      </c>
    </row>
    <row r="31" spans="1:11" s="19" customFormat="1" ht="18" customHeight="1" thickBot="1">
      <c r="A31" s="39">
        <v>50012310</v>
      </c>
      <c r="B31" s="40"/>
      <c r="C31" s="41" t="s">
        <v>953</v>
      </c>
      <c r="D31" s="38" t="s">
        <v>935</v>
      </c>
      <c r="E31" s="38">
        <v>2020</v>
      </c>
      <c r="F31" s="52"/>
      <c r="G31" s="41" t="s">
        <v>816</v>
      </c>
      <c r="H31" s="50">
        <v>190</v>
      </c>
      <c r="I31" s="50">
        <v>11</v>
      </c>
      <c r="J31" s="54">
        <v>67.544999999999987</v>
      </c>
      <c r="K31" s="55">
        <v>742.99499999999989</v>
      </c>
    </row>
    <row r="32" spans="1:11" s="19" customFormat="1" ht="18" customHeight="1" thickBot="1">
      <c r="A32" s="39">
        <v>50012311</v>
      </c>
      <c r="B32" s="40"/>
      <c r="C32" s="41" t="s">
        <v>952</v>
      </c>
      <c r="D32" s="38" t="s">
        <v>935</v>
      </c>
      <c r="E32" s="38">
        <v>2020</v>
      </c>
      <c r="F32" s="52"/>
      <c r="G32" s="41" t="s">
        <v>816</v>
      </c>
      <c r="H32" s="50">
        <v>200</v>
      </c>
      <c r="I32" s="50">
        <v>19</v>
      </c>
      <c r="J32" s="54">
        <v>67.544999999999987</v>
      </c>
      <c r="K32" s="55">
        <v>1283.3549999999998</v>
      </c>
    </row>
    <row r="33" spans="1:11" s="19" customFormat="1" ht="18" customHeight="1" thickBot="1">
      <c r="A33" s="39">
        <v>50012312</v>
      </c>
      <c r="B33" s="40"/>
      <c r="C33" s="41" t="s">
        <v>951</v>
      </c>
      <c r="D33" s="38" t="s">
        <v>935</v>
      </c>
      <c r="E33" s="38">
        <v>2020</v>
      </c>
      <c r="F33" s="52"/>
      <c r="G33" s="41" t="s">
        <v>837</v>
      </c>
      <c r="H33" s="50">
        <v>210</v>
      </c>
      <c r="I33" s="50">
        <v>5</v>
      </c>
      <c r="J33" s="54">
        <v>67.544999999999987</v>
      </c>
      <c r="K33" s="55">
        <v>337.72499999999991</v>
      </c>
    </row>
    <row r="34" spans="1:11" s="19" customFormat="1" ht="18" customHeight="1" thickBot="1">
      <c r="A34" s="39">
        <v>50012313</v>
      </c>
      <c r="B34" s="40"/>
      <c r="C34" s="41" t="s">
        <v>950</v>
      </c>
      <c r="D34" s="38" t="s">
        <v>935</v>
      </c>
      <c r="E34" s="38">
        <v>2020</v>
      </c>
      <c r="F34" s="52"/>
      <c r="G34" s="41" t="s">
        <v>837</v>
      </c>
      <c r="H34" s="50">
        <v>220</v>
      </c>
      <c r="I34" s="50">
        <v>1</v>
      </c>
      <c r="J34" s="54">
        <v>67.544999999999987</v>
      </c>
      <c r="K34" s="55">
        <v>67.544999999999987</v>
      </c>
    </row>
    <row r="35" spans="1:11" s="19" customFormat="1" ht="18" customHeight="1" thickBot="1">
      <c r="A35" s="39">
        <v>50012314</v>
      </c>
      <c r="B35" s="40"/>
      <c r="C35" s="41" t="s">
        <v>949</v>
      </c>
      <c r="D35" s="38" t="s">
        <v>935</v>
      </c>
      <c r="E35" s="38">
        <v>2020</v>
      </c>
      <c r="F35" s="52"/>
      <c r="G35" s="41" t="s">
        <v>837</v>
      </c>
      <c r="H35" s="50">
        <v>230</v>
      </c>
      <c r="I35" s="50">
        <v>3</v>
      </c>
      <c r="J35" s="54">
        <v>67.544999999999987</v>
      </c>
      <c r="K35" s="55">
        <v>202.63499999999996</v>
      </c>
    </row>
    <row r="36" spans="1:11" s="19" customFormat="1" ht="30" customHeight="1" thickBot="1">
      <c r="A36" s="39">
        <v>50012317</v>
      </c>
      <c r="B36" s="40"/>
      <c r="C36" s="41" t="s">
        <v>948</v>
      </c>
      <c r="D36" s="38" t="s">
        <v>935</v>
      </c>
      <c r="E36" s="38">
        <v>2020</v>
      </c>
      <c r="F36" s="52"/>
      <c r="G36" s="41" t="s">
        <v>946</v>
      </c>
      <c r="H36" s="50">
        <v>200</v>
      </c>
      <c r="I36" s="50">
        <v>2</v>
      </c>
      <c r="J36" s="54">
        <v>67.544999999999987</v>
      </c>
      <c r="K36" s="55">
        <v>135.08999999999997</v>
      </c>
    </row>
    <row r="37" spans="1:11" s="19" customFormat="1" ht="30" customHeight="1" thickBot="1">
      <c r="A37" s="39">
        <v>50012320</v>
      </c>
      <c r="B37" s="40"/>
      <c r="C37" s="41" t="s">
        <v>947</v>
      </c>
      <c r="D37" s="38" t="s">
        <v>935</v>
      </c>
      <c r="E37" s="38">
        <v>2020</v>
      </c>
      <c r="F37" s="52"/>
      <c r="G37" s="41" t="s">
        <v>946</v>
      </c>
      <c r="H37" s="50">
        <v>230</v>
      </c>
      <c r="I37" s="50">
        <v>6</v>
      </c>
      <c r="J37" s="54">
        <v>67.544999999999987</v>
      </c>
      <c r="K37" s="55">
        <v>405.26999999999992</v>
      </c>
    </row>
    <row r="38" spans="1:11" s="19" customFormat="1" ht="60" customHeight="1" thickBot="1">
      <c r="A38" s="39">
        <v>50013143</v>
      </c>
      <c r="B38" s="40"/>
      <c r="C38" s="41" t="s">
        <v>945</v>
      </c>
      <c r="D38" s="38" t="s">
        <v>935</v>
      </c>
      <c r="E38" s="38">
        <v>2020</v>
      </c>
      <c r="F38" s="52"/>
      <c r="G38" s="41" t="s">
        <v>944</v>
      </c>
      <c r="H38" s="50">
        <v>210</v>
      </c>
      <c r="I38" s="50">
        <v>1</v>
      </c>
      <c r="J38" s="54">
        <v>67.544999999999987</v>
      </c>
      <c r="K38" s="55">
        <v>67.544999999999987</v>
      </c>
    </row>
    <row r="39" spans="1:11" s="19" customFormat="1" ht="60" customHeight="1" thickBot="1">
      <c r="A39" s="39">
        <v>50012322</v>
      </c>
      <c r="B39" s="40"/>
      <c r="C39" s="41" t="s">
        <v>943</v>
      </c>
      <c r="D39" s="38" t="s">
        <v>935</v>
      </c>
      <c r="E39" s="38">
        <v>2020</v>
      </c>
      <c r="F39" s="52"/>
      <c r="G39" s="41" t="s">
        <v>942</v>
      </c>
      <c r="H39" s="50">
        <v>200</v>
      </c>
      <c r="I39" s="50">
        <v>1</v>
      </c>
      <c r="J39" s="54">
        <v>76.094999999999999</v>
      </c>
      <c r="K39" s="55">
        <v>76.094999999999999</v>
      </c>
    </row>
    <row r="40" spans="1:11" s="19" customFormat="1" ht="20.100000000000001" customHeight="1" thickBot="1">
      <c r="A40" s="39">
        <v>50012327</v>
      </c>
      <c r="B40" s="40"/>
      <c r="C40" s="41" t="s">
        <v>941</v>
      </c>
      <c r="D40" s="38" t="s">
        <v>935</v>
      </c>
      <c r="E40" s="38">
        <v>2020</v>
      </c>
      <c r="F40" s="52"/>
      <c r="G40" s="41" t="s">
        <v>940</v>
      </c>
      <c r="H40" s="50">
        <v>200</v>
      </c>
      <c r="I40" s="50">
        <v>1</v>
      </c>
      <c r="J40" s="54">
        <v>76.094999999999999</v>
      </c>
      <c r="K40" s="55">
        <v>76.094999999999999</v>
      </c>
    </row>
    <row r="41" spans="1:11" s="19" customFormat="1" ht="20.100000000000001" customHeight="1" thickBot="1">
      <c r="A41" s="39">
        <v>50012328</v>
      </c>
      <c r="B41" s="40"/>
      <c r="C41" s="41" t="s">
        <v>939</v>
      </c>
      <c r="D41" s="38" t="s">
        <v>935</v>
      </c>
      <c r="E41" s="38">
        <v>2020</v>
      </c>
      <c r="F41" s="52"/>
      <c r="G41" s="41" t="s">
        <v>837</v>
      </c>
      <c r="H41" s="50">
        <v>210</v>
      </c>
      <c r="I41" s="50">
        <v>1</v>
      </c>
      <c r="J41" s="54">
        <v>76.094999999999999</v>
      </c>
      <c r="K41" s="55">
        <v>76.094999999999999</v>
      </c>
    </row>
    <row r="42" spans="1:11" s="19" customFormat="1" ht="20.100000000000001" customHeight="1" thickBot="1">
      <c r="A42" s="39">
        <v>50012329</v>
      </c>
      <c r="B42" s="40"/>
      <c r="C42" s="41" t="s">
        <v>938</v>
      </c>
      <c r="D42" s="38" t="s">
        <v>935</v>
      </c>
      <c r="E42" s="38">
        <v>2020</v>
      </c>
      <c r="F42" s="52"/>
      <c r="G42" s="41" t="s">
        <v>837</v>
      </c>
      <c r="H42" s="50">
        <v>220</v>
      </c>
      <c r="I42" s="50">
        <v>2</v>
      </c>
      <c r="J42" s="54">
        <v>76.094999999999999</v>
      </c>
      <c r="K42" s="55">
        <v>152.19</v>
      </c>
    </row>
    <row r="43" spans="1:11" s="19" customFormat="1" ht="30" customHeight="1" thickBot="1">
      <c r="A43" s="39">
        <v>50013161</v>
      </c>
      <c r="B43" s="40"/>
      <c r="C43" s="41" t="s">
        <v>937</v>
      </c>
      <c r="D43" s="38" t="s">
        <v>935</v>
      </c>
      <c r="E43" s="38">
        <v>2020</v>
      </c>
      <c r="F43" s="52"/>
      <c r="G43" s="41" t="s">
        <v>916</v>
      </c>
      <c r="H43" s="50">
        <v>220</v>
      </c>
      <c r="I43" s="50">
        <v>1</v>
      </c>
      <c r="J43" s="54">
        <v>76.094999999999999</v>
      </c>
      <c r="K43" s="55">
        <v>76.094999999999999</v>
      </c>
    </row>
    <row r="44" spans="1:11" s="19" customFormat="1" ht="30" customHeight="1" thickBot="1">
      <c r="A44" s="39">
        <v>50013162</v>
      </c>
      <c r="B44" s="40"/>
      <c r="C44" s="41" t="s">
        <v>936</v>
      </c>
      <c r="D44" s="38" t="s">
        <v>935</v>
      </c>
      <c r="E44" s="38">
        <v>2020</v>
      </c>
      <c r="F44" s="52"/>
      <c r="G44" s="41" t="s">
        <v>934</v>
      </c>
      <c r="H44" s="50">
        <v>230</v>
      </c>
      <c r="I44" s="50">
        <v>1</v>
      </c>
      <c r="J44" s="54">
        <v>76.094999999999999</v>
      </c>
      <c r="K44" s="55">
        <v>76.094999999999999</v>
      </c>
    </row>
    <row r="45" spans="1:11" s="19" customFormat="1" ht="60" customHeight="1" thickBot="1">
      <c r="A45" s="37">
        <v>50000410</v>
      </c>
      <c r="B45" s="38"/>
      <c r="C45" s="38" t="s">
        <v>933</v>
      </c>
      <c r="D45" s="38" t="s">
        <v>842</v>
      </c>
      <c r="E45" s="38">
        <v>2018</v>
      </c>
      <c r="F45" s="52" t="s">
        <v>1361</v>
      </c>
      <c r="G45" s="38" t="s">
        <v>932</v>
      </c>
      <c r="H45" s="49">
        <v>230</v>
      </c>
      <c r="I45" s="49">
        <v>21</v>
      </c>
      <c r="J45" s="54">
        <v>38.474999999999994</v>
      </c>
      <c r="K45" s="55">
        <v>807.97499999999991</v>
      </c>
    </row>
    <row r="46" spans="1:11" s="19" customFormat="1" ht="18" customHeight="1" thickBot="1">
      <c r="A46" s="37">
        <v>50000421</v>
      </c>
      <c r="B46" s="38"/>
      <c r="C46" s="38" t="s">
        <v>931</v>
      </c>
      <c r="D46" s="38" t="s">
        <v>842</v>
      </c>
      <c r="E46" s="38">
        <v>2018</v>
      </c>
      <c r="F46" s="52" t="s">
        <v>1361</v>
      </c>
      <c r="G46" s="38" t="s">
        <v>870</v>
      </c>
      <c r="H46" s="49">
        <v>190</v>
      </c>
      <c r="I46" s="49">
        <v>116</v>
      </c>
      <c r="J46" s="54">
        <v>38.474999999999994</v>
      </c>
      <c r="K46" s="55">
        <v>4463.0999999999995</v>
      </c>
    </row>
    <row r="47" spans="1:11" s="19" customFormat="1" ht="18" customHeight="1" thickBot="1">
      <c r="A47" s="37">
        <v>50000422</v>
      </c>
      <c r="B47" s="38"/>
      <c r="C47" s="38" t="s">
        <v>930</v>
      </c>
      <c r="D47" s="38" t="s">
        <v>842</v>
      </c>
      <c r="E47" s="38">
        <v>2018</v>
      </c>
      <c r="F47" s="52" t="s">
        <v>1361</v>
      </c>
      <c r="G47" s="38" t="s">
        <v>870</v>
      </c>
      <c r="H47" s="49">
        <v>200</v>
      </c>
      <c r="I47" s="49">
        <v>217</v>
      </c>
      <c r="J47" s="54">
        <v>38.474999999999994</v>
      </c>
      <c r="K47" s="55">
        <v>8349.0749999999989</v>
      </c>
    </row>
    <row r="48" spans="1:11" s="19" customFormat="1" ht="18" customHeight="1" thickBot="1">
      <c r="A48" s="37">
        <v>50000423</v>
      </c>
      <c r="B48" s="38"/>
      <c r="C48" s="38" t="s">
        <v>929</v>
      </c>
      <c r="D48" s="38" t="s">
        <v>842</v>
      </c>
      <c r="E48" s="38">
        <v>2018</v>
      </c>
      <c r="F48" s="52" t="s">
        <v>1361</v>
      </c>
      <c r="G48" s="38" t="s">
        <v>870</v>
      </c>
      <c r="H48" s="49">
        <v>210</v>
      </c>
      <c r="I48" s="49">
        <v>381</v>
      </c>
      <c r="J48" s="54">
        <v>38.474999999999994</v>
      </c>
      <c r="K48" s="55">
        <v>14658.974999999999</v>
      </c>
    </row>
    <row r="49" spans="1:11" s="19" customFormat="1" ht="18" customHeight="1" thickBot="1">
      <c r="A49" s="37">
        <v>50000424</v>
      </c>
      <c r="B49" s="38"/>
      <c r="C49" s="38" t="s">
        <v>928</v>
      </c>
      <c r="D49" s="38" t="s">
        <v>842</v>
      </c>
      <c r="E49" s="38">
        <v>2018</v>
      </c>
      <c r="F49" s="52" t="s">
        <v>1361</v>
      </c>
      <c r="G49" s="38" t="s">
        <v>870</v>
      </c>
      <c r="H49" s="49">
        <v>220</v>
      </c>
      <c r="I49" s="49">
        <v>527</v>
      </c>
      <c r="J49" s="54">
        <v>38.474999999999994</v>
      </c>
      <c r="K49" s="55">
        <v>20276.324999999997</v>
      </c>
    </row>
    <row r="50" spans="1:11" s="19" customFormat="1" ht="18" customHeight="1" thickBot="1">
      <c r="A50" s="37">
        <v>50000425</v>
      </c>
      <c r="B50" s="38"/>
      <c r="C50" s="38" t="s">
        <v>927</v>
      </c>
      <c r="D50" s="38" t="s">
        <v>842</v>
      </c>
      <c r="E50" s="38">
        <v>2018</v>
      </c>
      <c r="F50" s="52" t="s">
        <v>1361</v>
      </c>
      <c r="G50" s="38" t="s">
        <v>870</v>
      </c>
      <c r="H50" s="49">
        <v>230</v>
      </c>
      <c r="I50" s="49">
        <v>580</v>
      </c>
      <c r="J50" s="54">
        <v>38.474999999999994</v>
      </c>
      <c r="K50" s="55">
        <v>22315.499999999996</v>
      </c>
    </row>
    <row r="51" spans="1:11" s="19" customFormat="1" ht="30" customHeight="1" thickBot="1">
      <c r="A51" s="37">
        <v>50000427</v>
      </c>
      <c r="B51" s="38"/>
      <c r="C51" s="38" t="s">
        <v>926</v>
      </c>
      <c r="D51" s="38" t="s">
        <v>842</v>
      </c>
      <c r="E51" s="38">
        <v>2018</v>
      </c>
      <c r="F51" s="52" t="s">
        <v>1361</v>
      </c>
      <c r="G51" s="38" t="s">
        <v>924</v>
      </c>
      <c r="H51" s="49">
        <v>200</v>
      </c>
      <c r="I51" s="49">
        <v>1</v>
      </c>
      <c r="J51" s="54">
        <v>38.474999999999994</v>
      </c>
      <c r="K51" s="55">
        <v>38.474999999999994</v>
      </c>
    </row>
    <row r="52" spans="1:11" s="19" customFormat="1" ht="30" customHeight="1" thickBot="1">
      <c r="A52" s="37">
        <v>50000429</v>
      </c>
      <c r="B52" s="38"/>
      <c r="C52" s="38" t="s">
        <v>925</v>
      </c>
      <c r="D52" s="38" t="s">
        <v>842</v>
      </c>
      <c r="E52" s="38">
        <v>2018</v>
      </c>
      <c r="F52" s="52" t="s">
        <v>1361</v>
      </c>
      <c r="G52" s="38" t="s">
        <v>924</v>
      </c>
      <c r="H52" s="49">
        <v>220</v>
      </c>
      <c r="I52" s="49">
        <v>24</v>
      </c>
      <c r="J52" s="54">
        <v>38.474999999999994</v>
      </c>
      <c r="K52" s="55">
        <v>923.39999999999986</v>
      </c>
    </row>
    <row r="53" spans="1:11" s="19" customFormat="1" ht="20.100000000000001" customHeight="1" thickBot="1">
      <c r="A53" s="37">
        <v>50000431</v>
      </c>
      <c r="B53" s="38"/>
      <c r="C53" s="38" t="s">
        <v>923</v>
      </c>
      <c r="D53" s="38" t="s">
        <v>842</v>
      </c>
      <c r="E53" s="38">
        <v>2018</v>
      </c>
      <c r="F53" s="52" t="s">
        <v>1362</v>
      </c>
      <c r="G53" s="38" t="s">
        <v>918</v>
      </c>
      <c r="H53" s="49">
        <v>190</v>
      </c>
      <c r="I53" s="49">
        <v>68</v>
      </c>
      <c r="J53" s="54">
        <v>38.474999999999994</v>
      </c>
      <c r="K53" s="55">
        <v>2616.2999999999997</v>
      </c>
    </row>
    <row r="54" spans="1:11" s="19" customFormat="1" ht="18" customHeight="1" thickBot="1">
      <c r="A54" s="37">
        <v>50000432</v>
      </c>
      <c r="B54" s="38"/>
      <c r="C54" s="38" t="s">
        <v>922</v>
      </c>
      <c r="D54" s="38" t="s">
        <v>842</v>
      </c>
      <c r="E54" s="38">
        <v>2018</v>
      </c>
      <c r="F54" s="52" t="s">
        <v>1362</v>
      </c>
      <c r="G54" s="38" t="s">
        <v>918</v>
      </c>
      <c r="H54" s="49">
        <v>200</v>
      </c>
      <c r="I54" s="49">
        <v>99</v>
      </c>
      <c r="J54" s="54">
        <v>38.474999999999994</v>
      </c>
      <c r="K54" s="55">
        <v>3809.0249999999996</v>
      </c>
    </row>
    <row r="55" spans="1:11" s="19" customFormat="1" ht="18" customHeight="1" thickBot="1">
      <c r="A55" s="37">
        <v>50000433</v>
      </c>
      <c r="B55" s="38"/>
      <c r="C55" s="38" t="s">
        <v>921</v>
      </c>
      <c r="D55" s="38" t="s">
        <v>842</v>
      </c>
      <c r="E55" s="38">
        <v>2018</v>
      </c>
      <c r="F55" s="52" t="s">
        <v>1362</v>
      </c>
      <c r="G55" s="38" t="s">
        <v>918</v>
      </c>
      <c r="H55" s="49">
        <v>210</v>
      </c>
      <c r="I55" s="49">
        <v>138</v>
      </c>
      <c r="J55" s="54">
        <v>38.474999999999994</v>
      </c>
      <c r="K55" s="55">
        <v>5309.5499999999993</v>
      </c>
    </row>
    <row r="56" spans="1:11" s="19" customFormat="1" ht="18" customHeight="1" thickBot="1">
      <c r="A56" s="37">
        <v>50000434</v>
      </c>
      <c r="B56" s="38"/>
      <c r="C56" s="38" t="s">
        <v>920</v>
      </c>
      <c r="D56" s="38" t="s">
        <v>842</v>
      </c>
      <c r="E56" s="38">
        <v>2018</v>
      </c>
      <c r="F56" s="52" t="s">
        <v>1362</v>
      </c>
      <c r="G56" s="38" t="s">
        <v>918</v>
      </c>
      <c r="H56" s="49">
        <v>220</v>
      </c>
      <c r="I56" s="49">
        <v>133</v>
      </c>
      <c r="J56" s="54">
        <v>38.474999999999994</v>
      </c>
      <c r="K56" s="55">
        <v>5117.1749999999993</v>
      </c>
    </row>
    <row r="57" spans="1:11" s="19" customFormat="1" ht="18" customHeight="1" thickBot="1">
      <c r="A57" s="37">
        <v>50000435</v>
      </c>
      <c r="B57" s="38"/>
      <c r="C57" s="38" t="s">
        <v>919</v>
      </c>
      <c r="D57" s="38" t="s">
        <v>842</v>
      </c>
      <c r="E57" s="38">
        <v>2018</v>
      </c>
      <c r="F57" s="52" t="s">
        <v>1362</v>
      </c>
      <c r="G57" s="38" t="s">
        <v>918</v>
      </c>
      <c r="H57" s="49">
        <v>230</v>
      </c>
      <c r="I57" s="49">
        <v>43</v>
      </c>
      <c r="J57" s="54">
        <v>38.474999999999994</v>
      </c>
      <c r="K57" s="55">
        <v>1654.4249999999997</v>
      </c>
    </row>
    <row r="58" spans="1:11" s="19" customFormat="1" ht="60" customHeight="1" thickBot="1">
      <c r="A58" s="37">
        <v>50000437</v>
      </c>
      <c r="B58" s="38"/>
      <c r="C58" s="38" t="s">
        <v>917</v>
      </c>
      <c r="D58" s="38" t="s">
        <v>842</v>
      </c>
      <c r="E58" s="38">
        <v>2018</v>
      </c>
      <c r="F58" s="52" t="s">
        <v>1362</v>
      </c>
      <c r="G58" s="38" t="s">
        <v>916</v>
      </c>
      <c r="H58" s="49">
        <v>200</v>
      </c>
      <c r="I58" s="49">
        <v>31</v>
      </c>
      <c r="J58" s="54">
        <v>38.474999999999994</v>
      </c>
      <c r="K58" s="55">
        <v>1192.7249999999999</v>
      </c>
    </row>
    <row r="59" spans="1:11" s="19" customFormat="1" ht="60" customHeight="1" thickBot="1">
      <c r="A59" s="37">
        <v>50000443</v>
      </c>
      <c r="B59" s="38"/>
      <c r="C59" s="38" t="s">
        <v>915</v>
      </c>
      <c r="D59" s="38" t="s">
        <v>842</v>
      </c>
      <c r="E59" s="38">
        <v>2018</v>
      </c>
      <c r="F59" s="52" t="s">
        <v>1362</v>
      </c>
      <c r="G59" s="38" t="s">
        <v>914</v>
      </c>
      <c r="H59" s="49">
        <v>210</v>
      </c>
      <c r="I59" s="49">
        <v>1</v>
      </c>
      <c r="J59" s="54">
        <v>38.474999999999994</v>
      </c>
      <c r="K59" s="55">
        <v>38.474999999999994</v>
      </c>
    </row>
    <row r="60" spans="1:11" s="19" customFormat="1" ht="20.100000000000001" customHeight="1" thickBot="1">
      <c r="A60" s="37">
        <v>50000453</v>
      </c>
      <c r="B60" s="38"/>
      <c r="C60" s="38" t="s">
        <v>913</v>
      </c>
      <c r="D60" s="38" t="s">
        <v>842</v>
      </c>
      <c r="E60" s="38">
        <v>2018</v>
      </c>
      <c r="F60" s="52" t="s">
        <v>1362</v>
      </c>
      <c r="G60" s="38" t="s">
        <v>816</v>
      </c>
      <c r="H60" s="49">
        <v>210</v>
      </c>
      <c r="I60" s="49">
        <v>3</v>
      </c>
      <c r="J60" s="54">
        <v>38.474999999999994</v>
      </c>
      <c r="K60" s="55">
        <v>115.42499999999998</v>
      </c>
    </row>
    <row r="61" spans="1:11" s="19" customFormat="1" ht="20.100000000000001" customHeight="1" thickBot="1">
      <c r="A61" s="37">
        <v>50000454</v>
      </c>
      <c r="B61" s="38"/>
      <c r="C61" s="38" t="s">
        <v>912</v>
      </c>
      <c r="D61" s="38" t="s">
        <v>842</v>
      </c>
      <c r="E61" s="38">
        <v>2018</v>
      </c>
      <c r="F61" s="52" t="s">
        <v>1362</v>
      </c>
      <c r="G61" s="38" t="s">
        <v>816</v>
      </c>
      <c r="H61" s="49">
        <v>220</v>
      </c>
      <c r="I61" s="49">
        <v>1</v>
      </c>
      <c r="J61" s="54">
        <v>38.474999999999994</v>
      </c>
      <c r="K61" s="55">
        <v>38.474999999999994</v>
      </c>
    </row>
    <row r="62" spans="1:11" s="19" customFormat="1" ht="20.100000000000001" customHeight="1" thickBot="1">
      <c r="A62" s="37">
        <v>50000455</v>
      </c>
      <c r="B62" s="38"/>
      <c r="C62" s="38" t="s">
        <v>911</v>
      </c>
      <c r="D62" s="38" t="s">
        <v>842</v>
      </c>
      <c r="E62" s="38">
        <v>2018</v>
      </c>
      <c r="F62" s="52" t="s">
        <v>1362</v>
      </c>
      <c r="G62" s="38" t="s">
        <v>816</v>
      </c>
      <c r="H62" s="49">
        <v>230</v>
      </c>
      <c r="I62" s="49">
        <v>161</v>
      </c>
      <c r="J62" s="54">
        <v>38.474999999999994</v>
      </c>
      <c r="K62" s="55">
        <v>6194.4749999999995</v>
      </c>
    </row>
    <row r="63" spans="1:11" s="19" customFormat="1" ht="20.100000000000001" customHeight="1" thickBot="1">
      <c r="A63" s="37">
        <v>50000521</v>
      </c>
      <c r="B63" s="38"/>
      <c r="C63" s="38" t="s">
        <v>910</v>
      </c>
      <c r="D63" s="38" t="s">
        <v>842</v>
      </c>
      <c r="E63" s="38">
        <v>2018</v>
      </c>
      <c r="F63" s="52" t="s">
        <v>1363</v>
      </c>
      <c r="G63" s="38" t="s">
        <v>837</v>
      </c>
      <c r="H63" s="49">
        <v>190</v>
      </c>
      <c r="I63" s="49">
        <v>1</v>
      </c>
      <c r="J63" s="54">
        <v>33.344999999999999</v>
      </c>
      <c r="K63" s="55">
        <v>33.344999999999999</v>
      </c>
    </row>
    <row r="64" spans="1:11" s="19" customFormat="1" ht="20.100000000000001" customHeight="1" thickBot="1">
      <c r="A64" s="37">
        <v>50000522</v>
      </c>
      <c r="B64" s="38"/>
      <c r="C64" s="38" t="s">
        <v>909</v>
      </c>
      <c r="D64" s="38" t="s">
        <v>842</v>
      </c>
      <c r="E64" s="38">
        <v>2018</v>
      </c>
      <c r="F64" s="52" t="s">
        <v>1363</v>
      </c>
      <c r="G64" s="38" t="s">
        <v>837</v>
      </c>
      <c r="H64" s="49">
        <v>200</v>
      </c>
      <c r="I64" s="49">
        <v>12</v>
      </c>
      <c r="J64" s="54">
        <v>33.344999999999999</v>
      </c>
      <c r="K64" s="55">
        <v>400.14</v>
      </c>
    </row>
    <row r="65" spans="1:11" s="19" customFormat="1" ht="20.100000000000001" customHeight="1" thickBot="1">
      <c r="A65" s="37">
        <v>50000523</v>
      </c>
      <c r="B65" s="38"/>
      <c r="C65" s="38" t="s">
        <v>908</v>
      </c>
      <c r="D65" s="38" t="s">
        <v>842</v>
      </c>
      <c r="E65" s="38">
        <v>2018</v>
      </c>
      <c r="F65" s="52" t="s">
        <v>1363</v>
      </c>
      <c r="G65" s="38" t="s">
        <v>837</v>
      </c>
      <c r="H65" s="49">
        <v>210</v>
      </c>
      <c r="I65" s="49">
        <v>60</v>
      </c>
      <c r="J65" s="54">
        <v>33.344999999999999</v>
      </c>
      <c r="K65" s="55">
        <v>2000.6999999999998</v>
      </c>
    </row>
    <row r="66" spans="1:11" s="19" customFormat="1" ht="18" customHeight="1" thickBot="1">
      <c r="A66" s="37">
        <v>50000526</v>
      </c>
      <c r="B66" s="38"/>
      <c r="C66" s="38" t="s">
        <v>907</v>
      </c>
      <c r="D66" s="38" t="s">
        <v>842</v>
      </c>
      <c r="E66" s="38">
        <v>2018</v>
      </c>
      <c r="F66" s="52" t="s">
        <v>1363</v>
      </c>
      <c r="G66" s="38" t="s">
        <v>903</v>
      </c>
      <c r="H66" s="49">
        <v>190</v>
      </c>
      <c r="I66" s="49">
        <v>2</v>
      </c>
      <c r="J66" s="54">
        <v>33.344999999999999</v>
      </c>
      <c r="K66" s="55">
        <v>66.69</v>
      </c>
    </row>
    <row r="67" spans="1:11" s="19" customFormat="1" ht="18" customHeight="1" thickBot="1">
      <c r="A67" s="37">
        <v>50000527</v>
      </c>
      <c r="B67" s="38"/>
      <c r="C67" s="38" t="s">
        <v>906</v>
      </c>
      <c r="D67" s="38" t="s">
        <v>842</v>
      </c>
      <c r="E67" s="38">
        <v>2018</v>
      </c>
      <c r="F67" s="52" t="s">
        <v>1363</v>
      </c>
      <c r="G67" s="38" t="s">
        <v>903</v>
      </c>
      <c r="H67" s="49">
        <v>200</v>
      </c>
      <c r="I67" s="49">
        <v>5</v>
      </c>
      <c r="J67" s="54">
        <v>33.344999999999999</v>
      </c>
      <c r="K67" s="55">
        <v>166.72499999999999</v>
      </c>
    </row>
    <row r="68" spans="1:11" s="19" customFormat="1" ht="18" customHeight="1" thickBot="1">
      <c r="A68" s="37">
        <v>50000528</v>
      </c>
      <c r="B68" s="38"/>
      <c r="C68" s="38" t="s">
        <v>905</v>
      </c>
      <c r="D68" s="38" t="s">
        <v>842</v>
      </c>
      <c r="E68" s="38">
        <v>2018</v>
      </c>
      <c r="F68" s="52" t="s">
        <v>1363</v>
      </c>
      <c r="G68" s="38" t="s">
        <v>903</v>
      </c>
      <c r="H68" s="49">
        <v>210</v>
      </c>
      <c r="I68" s="49">
        <v>1</v>
      </c>
      <c r="J68" s="54">
        <v>33.344999999999999</v>
      </c>
      <c r="K68" s="55">
        <v>33.344999999999999</v>
      </c>
    </row>
    <row r="69" spans="1:11" s="19" customFormat="1" ht="18" customHeight="1" thickBot="1">
      <c r="A69" s="37">
        <v>50000530</v>
      </c>
      <c r="B69" s="38"/>
      <c r="C69" s="38" t="s">
        <v>904</v>
      </c>
      <c r="D69" s="38" t="s">
        <v>842</v>
      </c>
      <c r="E69" s="38">
        <v>2018</v>
      </c>
      <c r="F69" s="52" t="s">
        <v>1363</v>
      </c>
      <c r="G69" s="38" t="s">
        <v>903</v>
      </c>
      <c r="H69" s="49">
        <v>230</v>
      </c>
      <c r="I69" s="49">
        <v>1</v>
      </c>
      <c r="J69" s="54">
        <v>33.344999999999999</v>
      </c>
      <c r="K69" s="55">
        <v>33.344999999999999</v>
      </c>
    </row>
    <row r="70" spans="1:11" s="19" customFormat="1" ht="30" customHeight="1" thickBot="1">
      <c r="A70" s="37">
        <v>50000534</v>
      </c>
      <c r="B70" s="38"/>
      <c r="C70" s="38" t="s">
        <v>902</v>
      </c>
      <c r="D70" s="38" t="s">
        <v>842</v>
      </c>
      <c r="E70" s="38">
        <v>2018</v>
      </c>
      <c r="F70" s="52" t="s">
        <v>1363</v>
      </c>
      <c r="G70" s="38" t="s">
        <v>900</v>
      </c>
      <c r="H70" s="49">
        <v>220</v>
      </c>
      <c r="I70" s="49">
        <v>1</v>
      </c>
      <c r="J70" s="54">
        <v>33.344999999999999</v>
      </c>
      <c r="K70" s="55">
        <v>33.344999999999999</v>
      </c>
    </row>
    <row r="71" spans="1:11" s="19" customFormat="1" ht="30" customHeight="1" thickBot="1">
      <c r="A71" s="37">
        <v>50000535</v>
      </c>
      <c r="B71" s="38"/>
      <c r="C71" s="38" t="s">
        <v>901</v>
      </c>
      <c r="D71" s="38" t="s">
        <v>842</v>
      </c>
      <c r="E71" s="38">
        <v>2018</v>
      </c>
      <c r="F71" s="52" t="s">
        <v>1363</v>
      </c>
      <c r="G71" s="38" t="s">
        <v>900</v>
      </c>
      <c r="H71" s="49">
        <v>230</v>
      </c>
      <c r="I71" s="49">
        <v>1</v>
      </c>
      <c r="J71" s="54">
        <v>33.344999999999999</v>
      </c>
      <c r="K71" s="55">
        <v>33.344999999999999</v>
      </c>
    </row>
    <row r="72" spans="1:11" s="19" customFormat="1" ht="18" customHeight="1" thickBot="1">
      <c r="A72" s="37">
        <v>50000536</v>
      </c>
      <c r="B72" s="38"/>
      <c r="C72" s="38" t="s">
        <v>899</v>
      </c>
      <c r="D72" s="38" t="s">
        <v>842</v>
      </c>
      <c r="E72" s="38">
        <v>2018</v>
      </c>
      <c r="F72" s="52" t="s">
        <v>1363</v>
      </c>
      <c r="G72" s="38" t="s">
        <v>895</v>
      </c>
      <c r="H72" s="49">
        <v>190</v>
      </c>
      <c r="I72" s="49">
        <v>2</v>
      </c>
      <c r="J72" s="54">
        <v>33.344999999999999</v>
      </c>
      <c r="K72" s="55">
        <v>66.69</v>
      </c>
    </row>
    <row r="73" spans="1:11" s="19" customFormat="1" ht="18" customHeight="1" thickBot="1">
      <c r="A73" s="37">
        <v>50000537</v>
      </c>
      <c r="B73" s="38"/>
      <c r="C73" s="38" t="s">
        <v>898</v>
      </c>
      <c r="D73" s="38" t="s">
        <v>842</v>
      </c>
      <c r="E73" s="38">
        <v>2018</v>
      </c>
      <c r="F73" s="52" t="s">
        <v>1363</v>
      </c>
      <c r="G73" s="38" t="s">
        <v>895</v>
      </c>
      <c r="H73" s="49">
        <v>200</v>
      </c>
      <c r="I73" s="49">
        <v>1</v>
      </c>
      <c r="J73" s="54">
        <v>33.344999999999999</v>
      </c>
      <c r="K73" s="55">
        <v>33.344999999999999</v>
      </c>
    </row>
    <row r="74" spans="1:11" s="19" customFormat="1" ht="18" customHeight="1" thickBot="1">
      <c r="A74" s="37">
        <v>50000538</v>
      </c>
      <c r="B74" s="38"/>
      <c r="C74" s="38" t="s">
        <v>897</v>
      </c>
      <c r="D74" s="38" t="s">
        <v>842</v>
      </c>
      <c r="E74" s="38">
        <v>2018</v>
      </c>
      <c r="F74" s="52" t="s">
        <v>1363</v>
      </c>
      <c r="G74" s="38" t="s">
        <v>895</v>
      </c>
      <c r="H74" s="49">
        <v>210</v>
      </c>
      <c r="I74" s="49">
        <v>1</v>
      </c>
      <c r="J74" s="54">
        <v>33.344999999999999</v>
      </c>
      <c r="K74" s="55">
        <v>33.344999999999999</v>
      </c>
    </row>
    <row r="75" spans="1:11" s="19" customFormat="1" ht="18" customHeight="1" thickBot="1">
      <c r="A75" s="37">
        <v>50000540</v>
      </c>
      <c r="B75" s="38"/>
      <c r="C75" s="38" t="s">
        <v>896</v>
      </c>
      <c r="D75" s="38" t="s">
        <v>842</v>
      </c>
      <c r="E75" s="38">
        <v>2018</v>
      </c>
      <c r="F75" s="52" t="s">
        <v>1363</v>
      </c>
      <c r="G75" s="38" t="s">
        <v>895</v>
      </c>
      <c r="H75" s="49">
        <v>230</v>
      </c>
      <c r="I75" s="49">
        <v>1</v>
      </c>
      <c r="J75" s="54">
        <v>33.344999999999999</v>
      </c>
      <c r="K75" s="55">
        <v>33.344999999999999</v>
      </c>
    </row>
    <row r="76" spans="1:11" s="19" customFormat="1" ht="20.100000000000001" customHeight="1" thickBot="1">
      <c r="A76" s="37">
        <v>50000541</v>
      </c>
      <c r="B76" s="38"/>
      <c r="C76" s="38" t="s">
        <v>894</v>
      </c>
      <c r="D76" s="38" t="s">
        <v>842</v>
      </c>
      <c r="E76" s="38">
        <v>2018</v>
      </c>
      <c r="F76" s="52" t="s">
        <v>1363</v>
      </c>
      <c r="G76" s="38" t="s">
        <v>891</v>
      </c>
      <c r="H76" s="49">
        <v>190</v>
      </c>
      <c r="I76" s="49">
        <v>1</v>
      </c>
      <c r="J76" s="54">
        <v>33.344999999999999</v>
      </c>
      <c r="K76" s="55">
        <v>33.344999999999999</v>
      </c>
    </row>
    <row r="77" spans="1:11" s="19" customFormat="1" ht="20.100000000000001" customHeight="1" thickBot="1">
      <c r="A77" s="37">
        <v>50000542</v>
      </c>
      <c r="B77" s="38"/>
      <c r="C77" s="38" t="s">
        <v>893</v>
      </c>
      <c r="D77" s="38" t="s">
        <v>842</v>
      </c>
      <c r="E77" s="38">
        <v>2018</v>
      </c>
      <c r="F77" s="52" t="s">
        <v>1363</v>
      </c>
      <c r="G77" s="38" t="s">
        <v>891</v>
      </c>
      <c r="H77" s="49">
        <v>200</v>
      </c>
      <c r="I77" s="49">
        <v>5</v>
      </c>
      <c r="J77" s="54">
        <v>33.344999999999999</v>
      </c>
      <c r="K77" s="55">
        <v>166.72499999999999</v>
      </c>
    </row>
    <row r="78" spans="1:11" s="19" customFormat="1" ht="20.100000000000001" customHeight="1" thickBot="1">
      <c r="A78" s="37">
        <v>50000545</v>
      </c>
      <c r="B78" s="38"/>
      <c r="C78" s="38" t="s">
        <v>892</v>
      </c>
      <c r="D78" s="38" t="s">
        <v>842</v>
      </c>
      <c r="E78" s="38">
        <v>2018</v>
      </c>
      <c r="F78" s="52" t="s">
        <v>1363</v>
      </c>
      <c r="G78" s="38" t="s">
        <v>891</v>
      </c>
      <c r="H78" s="49">
        <v>230</v>
      </c>
      <c r="I78" s="49">
        <v>1</v>
      </c>
      <c r="J78" s="54">
        <v>33.344999999999999</v>
      </c>
      <c r="K78" s="55">
        <v>33.344999999999999</v>
      </c>
    </row>
    <row r="79" spans="1:11" s="19" customFormat="1" ht="18" customHeight="1" thickBot="1">
      <c r="A79" s="37">
        <v>50000547</v>
      </c>
      <c r="B79" s="38"/>
      <c r="C79" s="38" t="s">
        <v>890</v>
      </c>
      <c r="D79" s="38" t="s">
        <v>842</v>
      </c>
      <c r="E79" s="38">
        <v>2018</v>
      </c>
      <c r="F79" s="52" t="s">
        <v>1363</v>
      </c>
      <c r="G79" s="38" t="s">
        <v>886</v>
      </c>
      <c r="H79" s="49">
        <v>200</v>
      </c>
      <c r="I79" s="49">
        <v>38</v>
      </c>
      <c r="J79" s="54">
        <v>33.344999999999999</v>
      </c>
      <c r="K79" s="55">
        <v>1267.1099999999999</v>
      </c>
    </row>
    <row r="80" spans="1:11" s="19" customFormat="1" ht="18" customHeight="1" thickBot="1">
      <c r="A80" s="37">
        <v>50000548</v>
      </c>
      <c r="B80" s="38"/>
      <c r="C80" s="38" t="s">
        <v>889</v>
      </c>
      <c r="D80" s="38" t="s">
        <v>842</v>
      </c>
      <c r="E80" s="38">
        <v>2018</v>
      </c>
      <c r="F80" s="52" t="s">
        <v>1363</v>
      </c>
      <c r="G80" s="38" t="s">
        <v>886</v>
      </c>
      <c r="H80" s="49">
        <v>210</v>
      </c>
      <c r="I80" s="49">
        <v>28</v>
      </c>
      <c r="J80" s="54">
        <v>33.344999999999999</v>
      </c>
      <c r="K80" s="55">
        <v>933.66</v>
      </c>
    </row>
    <row r="81" spans="1:11" s="19" customFormat="1" ht="18" customHeight="1" thickBot="1">
      <c r="A81" s="37">
        <v>50000549</v>
      </c>
      <c r="B81" s="38"/>
      <c r="C81" s="38" t="s">
        <v>888</v>
      </c>
      <c r="D81" s="38" t="s">
        <v>842</v>
      </c>
      <c r="E81" s="38">
        <v>2018</v>
      </c>
      <c r="F81" s="52" t="s">
        <v>1363</v>
      </c>
      <c r="G81" s="38" t="s">
        <v>886</v>
      </c>
      <c r="H81" s="49">
        <v>220</v>
      </c>
      <c r="I81" s="49">
        <v>1</v>
      </c>
      <c r="J81" s="54">
        <v>33.344999999999999</v>
      </c>
      <c r="K81" s="55">
        <v>33.344999999999999</v>
      </c>
    </row>
    <row r="82" spans="1:11" s="19" customFormat="1" ht="18" customHeight="1" thickBot="1">
      <c r="A82" s="37">
        <v>50000550</v>
      </c>
      <c r="B82" s="38"/>
      <c r="C82" s="38" t="s">
        <v>887</v>
      </c>
      <c r="D82" s="38" t="s">
        <v>842</v>
      </c>
      <c r="E82" s="38">
        <v>2018</v>
      </c>
      <c r="F82" s="52" t="s">
        <v>1363</v>
      </c>
      <c r="G82" s="38" t="s">
        <v>886</v>
      </c>
      <c r="H82" s="49">
        <v>230</v>
      </c>
      <c r="I82" s="49">
        <v>2</v>
      </c>
      <c r="J82" s="54">
        <v>33.344999999999999</v>
      </c>
      <c r="K82" s="55">
        <v>66.69</v>
      </c>
    </row>
    <row r="83" spans="1:11" s="19" customFormat="1" ht="18" customHeight="1" thickBot="1">
      <c r="A83" s="37">
        <v>50000551</v>
      </c>
      <c r="B83" s="38"/>
      <c r="C83" s="38" t="s">
        <v>885</v>
      </c>
      <c r="D83" s="38" t="s">
        <v>842</v>
      </c>
      <c r="E83" s="38">
        <v>2018</v>
      </c>
      <c r="F83" s="52" t="s">
        <v>1363</v>
      </c>
      <c r="G83" s="38" t="s">
        <v>816</v>
      </c>
      <c r="H83" s="49">
        <v>190</v>
      </c>
      <c r="I83" s="49">
        <v>1</v>
      </c>
      <c r="J83" s="54">
        <v>33.344999999999999</v>
      </c>
      <c r="K83" s="55">
        <v>33.344999999999999</v>
      </c>
    </row>
    <row r="84" spans="1:11" s="19" customFormat="1" ht="18" customHeight="1" thickBot="1">
      <c r="A84" s="37">
        <v>50000553</v>
      </c>
      <c r="B84" s="38"/>
      <c r="C84" s="38" t="s">
        <v>884</v>
      </c>
      <c r="D84" s="38" t="s">
        <v>842</v>
      </c>
      <c r="E84" s="38">
        <v>2018</v>
      </c>
      <c r="F84" s="52" t="s">
        <v>1363</v>
      </c>
      <c r="G84" s="38" t="s">
        <v>816</v>
      </c>
      <c r="H84" s="49">
        <v>210</v>
      </c>
      <c r="I84" s="49">
        <v>60</v>
      </c>
      <c r="J84" s="54">
        <v>33.344999999999999</v>
      </c>
      <c r="K84" s="55">
        <v>2000.6999999999998</v>
      </c>
    </row>
    <row r="85" spans="1:11" s="19" customFormat="1" ht="18" customHeight="1" thickBot="1">
      <c r="A85" s="37">
        <v>50000554</v>
      </c>
      <c r="B85" s="38"/>
      <c r="C85" s="38" t="s">
        <v>883</v>
      </c>
      <c r="D85" s="38" t="s">
        <v>842</v>
      </c>
      <c r="E85" s="38">
        <v>2018</v>
      </c>
      <c r="F85" s="52" t="s">
        <v>1363</v>
      </c>
      <c r="G85" s="38" t="s">
        <v>816</v>
      </c>
      <c r="H85" s="49">
        <v>220</v>
      </c>
      <c r="I85" s="49">
        <v>307</v>
      </c>
      <c r="J85" s="54">
        <v>33.344999999999999</v>
      </c>
      <c r="K85" s="55">
        <v>10236.914999999999</v>
      </c>
    </row>
    <row r="86" spans="1:11" s="19" customFormat="1" ht="18" customHeight="1" thickBot="1">
      <c r="A86" s="37">
        <v>50000555</v>
      </c>
      <c r="B86" s="38"/>
      <c r="C86" s="38" t="s">
        <v>882</v>
      </c>
      <c r="D86" s="38" t="s">
        <v>842</v>
      </c>
      <c r="E86" s="38">
        <v>2018</v>
      </c>
      <c r="F86" s="52" t="s">
        <v>1363</v>
      </c>
      <c r="G86" s="38" t="s">
        <v>816</v>
      </c>
      <c r="H86" s="49">
        <v>230</v>
      </c>
      <c r="I86" s="49">
        <v>465</v>
      </c>
      <c r="J86" s="54">
        <v>33.344999999999999</v>
      </c>
      <c r="K86" s="55">
        <v>15505.424999999999</v>
      </c>
    </row>
    <row r="87" spans="1:11" s="19" customFormat="1" ht="20.100000000000001" customHeight="1" thickBot="1">
      <c r="A87" s="37">
        <v>50000556</v>
      </c>
      <c r="B87" s="38"/>
      <c r="C87" s="38" t="s">
        <v>881</v>
      </c>
      <c r="D87" s="38" t="s">
        <v>842</v>
      </c>
      <c r="E87" s="38">
        <v>2018</v>
      </c>
      <c r="F87" s="52" t="s">
        <v>1363</v>
      </c>
      <c r="G87" s="38" t="s">
        <v>878</v>
      </c>
      <c r="H87" s="49">
        <v>190</v>
      </c>
      <c r="I87" s="49">
        <v>3</v>
      </c>
      <c r="J87" s="54">
        <v>33.344999999999999</v>
      </c>
      <c r="K87" s="55">
        <v>100.035</v>
      </c>
    </row>
    <row r="88" spans="1:11" s="19" customFormat="1" ht="20.100000000000001" customHeight="1" thickBot="1">
      <c r="A88" s="37">
        <v>50000558</v>
      </c>
      <c r="B88" s="38"/>
      <c r="C88" s="38" t="s">
        <v>880</v>
      </c>
      <c r="D88" s="38" t="s">
        <v>842</v>
      </c>
      <c r="E88" s="38">
        <v>2018</v>
      </c>
      <c r="F88" s="52" t="s">
        <v>1363</v>
      </c>
      <c r="G88" s="38" t="s">
        <v>878</v>
      </c>
      <c r="H88" s="49">
        <v>210</v>
      </c>
      <c r="I88" s="49">
        <v>1</v>
      </c>
      <c r="J88" s="54">
        <v>33.344999999999999</v>
      </c>
      <c r="K88" s="55">
        <v>33.344999999999999</v>
      </c>
    </row>
    <row r="89" spans="1:11" s="19" customFormat="1" ht="20.100000000000001" customHeight="1" thickBot="1">
      <c r="A89" s="37">
        <v>50000559</v>
      </c>
      <c r="B89" s="38"/>
      <c r="C89" s="38" t="s">
        <v>879</v>
      </c>
      <c r="D89" s="38" t="s">
        <v>842</v>
      </c>
      <c r="E89" s="38">
        <v>2018</v>
      </c>
      <c r="F89" s="52" t="s">
        <v>1363</v>
      </c>
      <c r="G89" s="38" t="s">
        <v>878</v>
      </c>
      <c r="H89" s="49">
        <v>220</v>
      </c>
      <c r="I89" s="49">
        <v>1</v>
      </c>
      <c r="J89" s="54">
        <v>33.344999999999999</v>
      </c>
      <c r="K89" s="55">
        <v>33.344999999999999</v>
      </c>
    </row>
    <row r="90" spans="1:11" s="19" customFormat="1" ht="20.100000000000001" customHeight="1" thickBot="1">
      <c r="A90" s="37">
        <v>50000563</v>
      </c>
      <c r="B90" s="38"/>
      <c r="C90" s="38" t="s">
        <v>877</v>
      </c>
      <c r="D90" s="38" t="s">
        <v>842</v>
      </c>
      <c r="E90" s="38">
        <v>2018</v>
      </c>
      <c r="F90" s="52" t="s">
        <v>1363</v>
      </c>
      <c r="G90" s="38" t="s">
        <v>874</v>
      </c>
      <c r="H90" s="49">
        <v>210</v>
      </c>
      <c r="I90" s="49">
        <v>65</v>
      </c>
      <c r="J90" s="54">
        <v>33.344999999999999</v>
      </c>
      <c r="K90" s="55">
        <v>2167.4249999999997</v>
      </c>
    </row>
    <row r="91" spans="1:11" s="19" customFormat="1" ht="20.100000000000001" customHeight="1" thickBot="1">
      <c r="A91" s="37">
        <v>50000564</v>
      </c>
      <c r="B91" s="38"/>
      <c r="C91" s="38" t="s">
        <v>876</v>
      </c>
      <c r="D91" s="38" t="s">
        <v>842</v>
      </c>
      <c r="E91" s="38">
        <v>2018</v>
      </c>
      <c r="F91" s="52" t="s">
        <v>1363</v>
      </c>
      <c r="G91" s="38" t="s">
        <v>874</v>
      </c>
      <c r="H91" s="49">
        <v>220</v>
      </c>
      <c r="I91" s="49">
        <v>164</v>
      </c>
      <c r="J91" s="54">
        <v>33.344999999999999</v>
      </c>
      <c r="K91" s="55">
        <v>5468.58</v>
      </c>
    </row>
    <row r="92" spans="1:11" s="19" customFormat="1" ht="20.100000000000001" customHeight="1" thickBot="1">
      <c r="A92" s="37">
        <v>50000565</v>
      </c>
      <c r="B92" s="38"/>
      <c r="C92" s="38" t="s">
        <v>875</v>
      </c>
      <c r="D92" s="38" t="s">
        <v>842</v>
      </c>
      <c r="E92" s="38">
        <v>2018</v>
      </c>
      <c r="F92" s="52" t="s">
        <v>1363</v>
      </c>
      <c r="G92" s="38" t="s">
        <v>874</v>
      </c>
      <c r="H92" s="49">
        <v>230</v>
      </c>
      <c r="I92" s="49">
        <v>171</v>
      </c>
      <c r="J92" s="54">
        <v>33.344999999999999</v>
      </c>
      <c r="K92" s="55">
        <v>5701.9949999999999</v>
      </c>
    </row>
    <row r="93" spans="1:11" s="19" customFormat="1" ht="20.100000000000001" customHeight="1" thickBot="1">
      <c r="A93" s="37">
        <v>50000568</v>
      </c>
      <c r="B93" s="38"/>
      <c r="C93" s="38" t="s">
        <v>873</v>
      </c>
      <c r="D93" s="38" t="s">
        <v>842</v>
      </c>
      <c r="E93" s="38">
        <v>2018</v>
      </c>
      <c r="F93" s="52" t="s">
        <v>1363</v>
      </c>
      <c r="G93" s="38" t="s">
        <v>870</v>
      </c>
      <c r="H93" s="49">
        <v>210</v>
      </c>
      <c r="I93" s="49">
        <v>65</v>
      </c>
      <c r="J93" s="54">
        <v>33.344999999999999</v>
      </c>
      <c r="K93" s="55">
        <v>2167.4249999999997</v>
      </c>
    </row>
    <row r="94" spans="1:11" s="19" customFormat="1" ht="20.100000000000001" customHeight="1" thickBot="1">
      <c r="A94" s="37">
        <v>50000569</v>
      </c>
      <c r="B94" s="38"/>
      <c r="C94" s="38" t="s">
        <v>872</v>
      </c>
      <c r="D94" s="38" t="s">
        <v>842</v>
      </c>
      <c r="E94" s="38">
        <v>2018</v>
      </c>
      <c r="F94" s="52" t="s">
        <v>1363</v>
      </c>
      <c r="G94" s="38" t="s">
        <v>870</v>
      </c>
      <c r="H94" s="49">
        <v>220</v>
      </c>
      <c r="I94" s="49">
        <v>236</v>
      </c>
      <c r="J94" s="54">
        <v>33.344999999999999</v>
      </c>
      <c r="K94" s="55">
        <v>7869.42</v>
      </c>
    </row>
    <row r="95" spans="1:11" s="19" customFormat="1" ht="20.100000000000001" customHeight="1" thickBot="1">
      <c r="A95" s="37">
        <v>50000570</v>
      </c>
      <c r="B95" s="38"/>
      <c r="C95" s="38" t="s">
        <v>871</v>
      </c>
      <c r="D95" s="38" t="s">
        <v>842</v>
      </c>
      <c r="E95" s="38">
        <v>2018</v>
      </c>
      <c r="F95" s="52" t="s">
        <v>1363</v>
      </c>
      <c r="G95" s="38" t="s">
        <v>870</v>
      </c>
      <c r="H95" s="49">
        <v>230</v>
      </c>
      <c r="I95" s="49">
        <v>230</v>
      </c>
      <c r="J95" s="54">
        <v>33.344999999999999</v>
      </c>
      <c r="K95" s="55">
        <v>7669.3499999999995</v>
      </c>
    </row>
    <row r="96" spans="1:11" s="19" customFormat="1" ht="18" customHeight="1" thickBot="1">
      <c r="A96" s="37">
        <v>50000572</v>
      </c>
      <c r="B96" s="38"/>
      <c r="C96" s="38" t="s">
        <v>869</v>
      </c>
      <c r="D96" s="38" t="s">
        <v>842</v>
      </c>
      <c r="E96" s="38">
        <v>2018</v>
      </c>
      <c r="F96" s="52" t="s">
        <v>1363</v>
      </c>
      <c r="G96" s="38" t="s">
        <v>865</v>
      </c>
      <c r="H96" s="49">
        <v>200</v>
      </c>
      <c r="I96" s="49">
        <v>68</v>
      </c>
      <c r="J96" s="54">
        <v>33.344999999999999</v>
      </c>
      <c r="K96" s="55">
        <v>2267.46</v>
      </c>
    </row>
    <row r="97" spans="1:11" s="19" customFormat="1" ht="18" customHeight="1" thickBot="1">
      <c r="A97" s="37">
        <v>50000573</v>
      </c>
      <c r="B97" s="38"/>
      <c r="C97" s="38" t="s">
        <v>868</v>
      </c>
      <c r="D97" s="38" t="s">
        <v>842</v>
      </c>
      <c r="E97" s="38">
        <v>2018</v>
      </c>
      <c r="F97" s="52" t="s">
        <v>1363</v>
      </c>
      <c r="G97" s="38" t="s">
        <v>865</v>
      </c>
      <c r="H97" s="49">
        <v>210</v>
      </c>
      <c r="I97" s="49">
        <v>151</v>
      </c>
      <c r="J97" s="54">
        <v>33.344999999999999</v>
      </c>
      <c r="K97" s="55">
        <v>5035.0950000000003</v>
      </c>
    </row>
    <row r="98" spans="1:11" s="19" customFormat="1" ht="18" customHeight="1" thickBot="1">
      <c r="A98" s="37">
        <v>50000574</v>
      </c>
      <c r="B98" s="38"/>
      <c r="C98" s="38" t="s">
        <v>867</v>
      </c>
      <c r="D98" s="38" t="s">
        <v>842</v>
      </c>
      <c r="E98" s="38">
        <v>2018</v>
      </c>
      <c r="F98" s="52" t="s">
        <v>1363</v>
      </c>
      <c r="G98" s="38" t="s">
        <v>865</v>
      </c>
      <c r="H98" s="49">
        <v>220</v>
      </c>
      <c r="I98" s="49">
        <v>211</v>
      </c>
      <c r="J98" s="54">
        <v>33.344999999999999</v>
      </c>
      <c r="K98" s="55">
        <v>7035.7950000000001</v>
      </c>
    </row>
    <row r="99" spans="1:11" s="19" customFormat="1" ht="18" customHeight="1" thickBot="1">
      <c r="A99" s="37">
        <v>50000575</v>
      </c>
      <c r="B99" s="38"/>
      <c r="C99" s="38" t="s">
        <v>866</v>
      </c>
      <c r="D99" s="38" t="s">
        <v>842</v>
      </c>
      <c r="E99" s="38">
        <v>2018</v>
      </c>
      <c r="F99" s="52" t="s">
        <v>1363</v>
      </c>
      <c r="G99" s="38" t="s">
        <v>865</v>
      </c>
      <c r="H99" s="49">
        <v>230</v>
      </c>
      <c r="I99" s="49">
        <v>3</v>
      </c>
      <c r="J99" s="54">
        <v>33.344999999999999</v>
      </c>
      <c r="K99" s="55">
        <v>100.035</v>
      </c>
    </row>
    <row r="100" spans="1:11" s="19" customFormat="1" ht="18" customHeight="1" thickBot="1">
      <c r="A100" s="37">
        <v>50000576</v>
      </c>
      <c r="B100" s="38"/>
      <c r="C100" s="38" t="s">
        <v>864</v>
      </c>
      <c r="D100" s="38" t="s">
        <v>842</v>
      </c>
      <c r="E100" s="38">
        <v>2018</v>
      </c>
      <c r="F100" s="52" t="s">
        <v>1363</v>
      </c>
      <c r="G100" s="38" t="s">
        <v>859</v>
      </c>
      <c r="H100" s="49">
        <v>190</v>
      </c>
      <c r="I100" s="49">
        <v>2</v>
      </c>
      <c r="J100" s="54">
        <v>33.344999999999999</v>
      </c>
      <c r="K100" s="55">
        <v>66.69</v>
      </c>
    </row>
    <row r="101" spans="1:11" s="19" customFormat="1" ht="18" customHeight="1" thickBot="1">
      <c r="A101" s="37">
        <v>50000577</v>
      </c>
      <c r="B101" s="38"/>
      <c r="C101" s="38" t="s">
        <v>863</v>
      </c>
      <c r="D101" s="38" t="s">
        <v>842</v>
      </c>
      <c r="E101" s="38">
        <v>2018</v>
      </c>
      <c r="F101" s="52" t="s">
        <v>1363</v>
      </c>
      <c r="G101" s="38" t="s">
        <v>859</v>
      </c>
      <c r="H101" s="49">
        <v>200</v>
      </c>
      <c r="I101" s="49">
        <v>2</v>
      </c>
      <c r="J101" s="54">
        <v>33.344999999999999</v>
      </c>
      <c r="K101" s="55">
        <v>66.69</v>
      </c>
    </row>
    <row r="102" spans="1:11" s="19" customFormat="1" ht="18" customHeight="1" thickBot="1">
      <c r="A102" s="37">
        <v>50000578</v>
      </c>
      <c r="B102" s="38"/>
      <c r="C102" s="38" t="s">
        <v>862</v>
      </c>
      <c r="D102" s="38" t="s">
        <v>842</v>
      </c>
      <c r="E102" s="38">
        <v>2018</v>
      </c>
      <c r="F102" s="52" t="s">
        <v>1363</v>
      </c>
      <c r="G102" s="38" t="s">
        <v>859</v>
      </c>
      <c r="H102" s="49">
        <v>210</v>
      </c>
      <c r="I102" s="49">
        <v>35</v>
      </c>
      <c r="J102" s="54">
        <v>33.344999999999999</v>
      </c>
      <c r="K102" s="55">
        <v>1167.075</v>
      </c>
    </row>
    <row r="103" spans="1:11" s="19" customFormat="1" ht="18" customHeight="1" thickBot="1">
      <c r="A103" s="37">
        <v>50000579</v>
      </c>
      <c r="B103" s="38"/>
      <c r="C103" s="38" t="s">
        <v>861</v>
      </c>
      <c r="D103" s="38" t="s">
        <v>842</v>
      </c>
      <c r="E103" s="38">
        <v>2018</v>
      </c>
      <c r="F103" s="52" t="s">
        <v>1363</v>
      </c>
      <c r="G103" s="38" t="s">
        <v>859</v>
      </c>
      <c r="H103" s="49">
        <v>220</v>
      </c>
      <c r="I103" s="49">
        <v>121</v>
      </c>
      <c r="J103" s="54">
        <v>33.344999999999999</v>
      </c>
      <c r="K103" s="55">
        <v>4034.7449999999999</v>
      </c>
    </row>
    <row r="104" spans="1:11" s="19" customFormat="1" ht="18" customHeight="1" thickBot="1">
      <c r="A104" s="37">
        <v>50000580</v>
      </c>
      <c r="B104" s="38"/>
      <c r="C104" s="38" t="s">
        <v>860</v>
      </c>
      <c r="D104" s="38" t="s">
        <v>842</v>
      </c>
      <c r="E104" s="38">
        <v>2018</v>
      </c>
      <c r="F104" s="52" t="s">
        <v>1363</v>
      </c>
      <c r="G104" s="38" t="s">
        <v>859</v>
      </c>
      <c r="H104" s="49">
        <v>230</v>
      </c>
      <c r="I104" s="49">
        <v>18</v>
      </c>
      <c r="J104" s="54">
        <v>33.344999999999999</v>
      </c>
      <c r="K104" s="55">
        <v>600.21</v>
      </c>
    </row>
    <row r="105" spans="1:11" s="19" customFormat="1" ht="20.100000000000001" customHeight="1" thickBot="1">
      <c r="A105" s="37">
        <v>50000581</v>
      </c>
      <c r="B105" s="38"/>
      <c r="C105" s="38" t="s">
        <v>858</v>
      </c>
      <c r="D105" s="38" t="s">
        <v>842</v>
      </c>
      <c r="E105" s="38">
        <v>2018</v>
      </c>
      <c r="F105" s="52" t="s">
        <v>1363</v>
      </c>
      <c r="G105" s="38" t="s">
        <v>855</v>
      </c>
      <c r="H105" s="49">
        <v>190</v>
      </c>
      <c r="I105" s="49">
        <v>1</v>
      </c>
      <c r="J105" s="54">
        <v>33.344999999999999</v>
      </c>
      <c r="K105" s="55">
        <v>33.344999999999999</v>
      </c>
    </row>
    <row r="106" spans="1:11" s="19" customFormat="1" ht="20.100000000000001" customHeight="1" thickBot="1">
      <c r="A106" s="37">
        <v>50000583</v>
      </c>
      <c r="B106" s="38"/>
      <c r="C106" s="38" t="s">
        <v>857</v>
      </c>
      <c r="D106" s="38" t="s">
        <v>842</v>
      </c>
      <c r="E106" s="38">
        <v>2018</v>
      </c>
      <c r="F106" s="52" t="s">
        <v>1363</v>
      </c>
      <c r="G106" s="38" t="s">
        <v>855</v>
      </c>
      <c r="H106" s="49">
        <v>210</v>
      </c>
      <c r="I106" s="49">
        <v>1</v>
      </c>
      <c r="J106" s="54">
        <v>33.344999999999999</v>
      </c>
      <c r="K106" s="55">
        <v>33.344999999999999</v>
      </c>
    </row>
    <row r="107" spans="1:11" s="19" customFormat="1" ht="20.100000000000001" customHeight="1" thickBot="1">
      <c r="A107" s="37">
        <v>50000585</v>
      </c>
      <c r="B107" s="38"/>
      <c r="C107" s="38" t="s">
        <v>856</v>
      </c>
      <c r="D107" s="38" t="s">
        <v>842</v>
      </c>
      <c r="E107" s="38">
        <v>2018</v>
      </c>
      <c r="F107" s="52" t="s">
        <v>1363</v>
      </c>
      <c r="G107" s="38" t="s">
        <v>855</v>
      </c>
      <c r="H107" s="49">
        <v>230</v>
      </c>
      <c r="I107" s="49">
        <v>3</v>
      </c>
      <c r="J107" s="54">
        <v>33.344999999999999</v>
      </c>
      <c r="K107" s="55">
        <v>100.035</v>
      </c>
    </row>
    <row r="108" spans="1:11" s="19" customFormat="1" ht="30" customHeight="1" thickBot="1">
      <c r="A108" s="37">
        <v>50000588</v>
      </c>
      <c r="B108" s="38"/>
      <c r="C108" s="38" t="s">
        <v>854</v>
      </c>
      <c r="D108" s="38" t="s">
        <v>842</v>
      </c>
      <c r="E108" s="38">
        <v>2018</v>
      </c>
      <c r="F108" s="52" t="s">
        <v>1363</v>
      </c>
      <c r="G108" s="38" t="s">
        <v>852</v>
      </c>
      <c r="H108" s="49">
        <v>210</v>
      </c>
      <c r="I108" s="49">
        <v>14</v>
      </c>
      <c r="J108" s="54">
        <v>33.344999999999999</v>
      </c>
      <c r="K108" s="55">
        <v>466.83</v>
      </c>
    </row>
    <row r="109" spans="1:11" s="19" customFormat="1" ht="30" customHeight="1" thickBot="1">
      <c r="A109" s="37">
        <v>50000589</v>
      </c>
      <c r="B109" s="38"/>
      <c r="C109" s="38" t="s">
        <v>853</v>
      </c>
      <c r="D109" s="38" t="s">
        <v>842</v>
      </c>
      <c r="E109" s="38">
        <v>2018</v>
      </c>
      <c r="F109" s="52" t="s">
        <v>1363</v>
      </c>
      <c r="G109" s="38" t="s">
        <v>852</v>
      </c>
      <c r="H109" s="49">
        <v>220</v>
      </c>
      <c r="I109" s="49">
        <v>54</v>
      </c>
      <c r="J109" s="54">
        <v>33.344999999999999</v>
      </c>
      <c r="K109" s="55">
        <v>1800.6299999999999</v>
      </c>
    </row>
    <row r="110" spans="1:11" s="19" customFormat="1" ht="30" customHeight="1" thickBot="1">
      <c r="A110" s="37">
        <v>50000926</v>
      </c>
      <c r="B110" s="38"/>
      <c r="C110" s="38" t="s">
        <v>851</v>
      </c>
      <c r="D110" s="38" t="s">
        <v>842</v>
      </c>
      <c r="E110" s="38">
        <v>2019</v>
      </c>
      <c r="F110" s="52" t="s">
        <v>1364</v>
      </c>
      <c r="G110" s="38" t="s">
        <v>825</v>
      </c>
      <c r="H110" s="49">
        <v>190</v>
      </c>
      <c r="I110" s="49">
        <v>1</v>
      </c>
      <c r="J110" s="54">
        <v>50.444999999999993</v>
      </c>
      <c r="K110" s="55">
        <v>50.444999999999993</v>
      </c>
    </row>
    <row r="111" spans="1:11" s="19" customFormat="1" ht="30" customHeight="1" thickBot="1">
      <c r="A111" s="37">
        <v>50000927</v>
      </c>
      <c r="B111" s="38"/>
      <c r="C111" s="38" t="s">
        <v>850</v>
      </c>
      <c r="D111" s="38" t="s">
        <v>842</v>
      </c>
      <c r="E111" s="38">
        <v>2019</v>
      </c>
      <c r="F111" s="52" t="s">
        <v>1364</v>
      </c>
      <c r="G111" s="38" t="s">
        <v>825</v>
      </c>
      <c r="H111" s="49">
        <v>200</v>
      </c>
      <c r="I111" s="49">
        <v>12</v>
      </c>
      <c r="J111" s="54">
        <v>50.444999999999993</v>
      </c>
      <c r="K111" s="55">
        <v>605.33999999999992</v>
      </c>
    </row>
    <row r="112" spans="1:11" s="19" customFormat="1" ht="20.100000000000001" customHeight="1" thickBot="1">
      <c r="A112" s="37">
        <v>50000932</v>
      </c>
      <c r="B112" s="38"/>
      <c r="C112" s="38" t="s">
        <v>849</v>
      </c>
      <c r="D112" s="38" t="s">
        <v>842</v>
      </c>
      <c r="E112" s="38">
        <v>2019</v>
      </c>
      <c r="F112" s="52" t="s">
        <v>1364</v>
      </c>
      <c r="G112" s="38" t="s">
        <v>816</v>
      </c>
      <c r="H112" s="49">
        <v>200</v>
      </c>
      <c r="I112" s="49">
        <v>15</v>
      </c>
      <c r="J112" s="54">
        <v>50.444999999999993</v>
      </c>
      <c r="K112" s="55">
        <v>756.67499999999995</v>
      </c>
    </row>
    <row r="113" spans="1:11" s="19" customFormat="1" ht="20.100000000000001" customHeight="1" thickBot="1">
      <c r="A113" s="37">
        <v>50000933</v>
      </c>
      <c r="B113" s="38"/>
      <c r="C113" s="38" t="s">
        <v>848</v>
      </c>
      <c r="D113" s="38" t="s">
        <v>842</v>
      </c>
      <c r="E113" s="38">
        <v>2019</v>
      </c>
      <c r="F113" s="52" t="s">
        <v>1364</v>
      </c>
      <c r="G113" s="38" t="s">
        <v>816</v>
      </c>
      <c r="H113" s="49">
        <v>210</v>
      </c>
      <c r="I113" s="49">
        <v>4</v>
      </c>
      <c r="J113" s="54">
        <v>50.444999999999993</v>
      </c>
      <c r="K113" s="55">
        <v>201.77999999999997</v>
      </c>
    </row>
    <row r="114" spans="1:11" s="19" customFormat="1" ht="20.100000000000001" customHeight="1" thickBot="1">
      <c r="A114" s="37">
        <v>50000934</v>
      </c>
      <c r="B114" s="38"/>
      <c r="C114" s="38" t="s">
        <v>847</v>
      </c>
      <c r="D114" s="38" t="s">
        <v>842</v>
      </c>
      <c r="E114" s="38">
        <v>2019</v>
      </c>
      <c r="F114" s="52" t="s">
        <v>1364</v>
      </c>
      <c r="G114" s="38" t="s">
        <v>816</v>
      </c>
      <c r="H114" s="49">
        <v>220</v>
      </c>
      <c r="I114" s="49">
        <v>48</v>
      </c>
      <c r="J114" s="54">
        <v>50.444999999999993</v>
      </c>
      <c r="K114" s="55">
        <v>2421.3599999999997</v>
      </c>
    </row>
    <row r="115" spans="1:11" s="19" customFormat="1" ht="18" customHeight="1" thickBot="1">
      <c r="A115" s="37">
        <v>50000951</v>
      </c>
      <c r="B115" s="38"/>
      <c r="C115" s="38" t="s">
        <v>846</v>
      </c>
      <c r="D115" s="38" t="s">
        <v>842</v>
      </c>
      <c r="E115" s="38">
        <v>2019</v>
      </c>
      <c r="F115" s="52" t="s">
        <v>1365</v>
      </c>
      <c r="G115" s="38" t="s">
        <v>841</v>
      </c>
      <c r="H115" s="49">
        <v>190</v>
      </c>
      <c r="I115" s="49">
        <v>289</v>
      </c>
      <c r="J115" s="54">
        <v>50.444999999999993</v>
      </c>
      <c r="K115" s="55">
        <v>14578.604999999998</v>
      </c>
    </row>
    <row r="116" spans="1:11" s="19" customFormat="1" ht="18" customHeight="1" thickBot="1">
      <c r="A116" s="37">
        <v>50000952</v>
      </c>
      <c r="B116" s="38"/>
      <c r="C116" s="38" t="s">
        <v>845</v>
      </c>
      <c r="D116" s="38" t="s">
        <v>842</v>
      </c>
      <c r="E116" s="38">
        <v>2019</v>
      </c>
      <c r="F116" s="52" t="s">
        <v>1365</v>
      </c>
      <c r="G116" s="38" t="s">
        <v>841</v>
      </c>
      <c r="H116" s="49">
        <v>200</v>
      </c>
      <c r="I116" s="49">
        <v>195</v>
      </c>
      <c r="J116" s="54">
        <v>50.444999999999993</v>
      </c>
      <c r="K116" s="55">
        <v>9836.7749999999978</v>
      </c>
    </row>
    <row r="117" spans="1:11" s="19" customFormat="1" ht="18" customHeight="1" thickBot="1">
      <c r="A117" s="37">
        <v>50000953</v>
      </c>
      <c r="B117" s="38"/>
      <c r="C117" s="38" t="s">
        <v>844</v>
      </c>
      <c r="D117" s="38" t="s">
        <v>842</v>
      </c>
      <c r="E117" s="38">
        <v>2019</v>
      </c>
      <c r="F117" s="52" t="s">
        <v>1365</v>
      </c>
      <c r="G117" s="38" t="s">
        <v>841</v>
      </c>
      <c r="H117" s="49">
        <v>210</v>
      </c>
      <c r="I117" s="49">
        <v>67</v>
      </c>
      <c r="J117" s="54">
        <v>50.444999999999993</v>
      </c>
      <c r="K117" s="55">
        <v>3379.8149999999996</v>
      </c>
    </row>
    <row r="118" spans="1:11" s="19" customFormat="1" ht="18" customHeight="1" thickBot="1">
      <c r="A118" s="37">
        <v>50000955</v>
      </c>
      <c r="B118" s="38"/>
      <c r="C118" s="38" t="s">
        <v>843</v>
      </c>
      <c r="D118" s="38" t="s">
        <v>842</v>
      </c>
      <c r="E118" s="38">
        <v>2019</v>
      </c>
      <c r="F118" s="52" t="s">
        <v>1365</v>
      </c>
      <c r="G118" s="38" t="s">
        <v>841</v>
      </c>
      <c r="H118" s="49">
        <v>230</v>
      </c>
      <c r="I118" s="49">
        <v>1</v>
      </c>
      <c r="J118" s="54">
        <v>50.444999999999993</v>
      </c>
      <c r="K118" s="55">
        <v>50.444999999999993</v>
      </c>
    </row>
    <row r="119" spans="1:11" s="19" customFormat="1" ht="20.100000000000001" customHeight="1" thickBot="1">
      <c r="A119" s="37">
        <v>50001301</v>
      </c>
      <c r="B119" s="38"/>
      <c r="C119" s="38" t="s">
        <v>840</v>
      </c>
      <c r="D119" s="38" t="s">
        <v>817</v>
      </c>
      <c r="E119" s="38">
        <v>2020</v>
      </c>
      <c r="F119" s="52" t="s">
        <v>1366</v>
      </c>
      <c r="G119" s="38" t="s">
        <v>837</v>
      </c>
      <c r="H119" s="49">
        <v>160</v>
      </c>
      <c r="I119" s="49">
        <v>26</v>
      </c>
      <c r="J119" s="54">
        <v>24.794999999999998</v>
      </c>
      <c r="K119" s="55">
        <v>644.66999999999996</v>
      </c>
    </row>
    <row r="120" spans="1:11" s="19" customFormat="1" ht="20.100000000000001" customHeight="1" thickBot="1">
      <c r="A120" s="37">
        <v>50001302</v>
      </c>
      <c r="B120" s="38"/>
      <c r="C120" s="38" t="s">
        <v>839</v>
      </c>
      <c r="D120" s="38" t="s">
        <v>817</v>
      </c>
      <c r="E120" s="38">
        <v>2020</v>
      </c>
      <c r="F120" s="52" t="s">
        <v>1366</v>
      </c>
      <c r="G120" s="38" t="s">
        <v>837</v>
      </c>
      <c r="H120" s="49">
        <v>170</v>
      </c>
      <c r="I120" s="49">
        <v>48</v>
      </c>
      <c r="J120" s="54">
        <v>24.794999999999998</v>
      </c>
      <c r="K120" s="55">
        <v>1190.1599999999999</v>
      </c>
    </row>
    <row r="121" spans="1:11" s="19" customFormat="1" ht="20.100000000000001" customHeight="1" thickBot="1">
      <c r="A121" s="37">
        <v>50001306</v>
      </c>
      <c r="B121" s="38"/>
      <c r="C121" s="38" t="s">
        <v>838</v>
      </c>
      <c r="D121" s="38" t="s">
        <v>817</v>
      </c>
      <c r="E121" s="38">
        <v>2020</v>
      </c>
      <c r="F121" s="52" t="s">
        <v>1366</v>
      </c>
      <c r="G121" s="38" t="s">
        <v>837</v>
      </c>
      <c r="H121" s="49">
        <v>210</v>
      </c>
      <c r="I121" s="49">
        <v>28</v>
      </c>
      <c r="J121" s="54">
        <v>24.794999999999998</v>
      </c>
      <c r="K121" s="55">
        <v>694.26</v>
      </c>
    </row>
    <row r="122" spans="1:11" s="19" customFormat="1" ht="18" customHeight="1" thickBot="1">
      <c r="A122" s="37">
        <v>50001309</v>
      </c>
      <c r="B122" s="38"/>
      <c r="C122" s="38" t="s">
        <v>836</v>
      </c>
      <c r="D122" s="38" t="s">
        <v>817</v>
      </c>
      <c r="E122" s="38">
        <v>2020</v>
      </c>
      <c r="F122" s="52" t="s">
        <v>1366</v>
      </c>
      <c r="G122" s="38" t="s">
        <v>832</v>
      </c>
      <c r="H122" s="49">
        <v>160</v>
      </c>
      <c r="I122" s="49">
        <v>99</v>
      </c>
      <c r="J122" s="54">
        <v>24.794999999999998</v>
      </c>
      <c r="K122" s="55">
        <v>2454.7049999999999</v>
      </c>
    </row>
    <row r="123" spans="1:11" s="19" customFormat="1" ht="18" customHeight="1" thickBot="1">
      <c r="A123" s="37">
        <v>50001310</v>
      </c>
      <c r="B123" s="38"/>
      <c r="C123" s="38" t="s">
        <v>835</v>
      </c>
      <c r="D123" s="38" t="s">
        <v>817</v>
      </c>
      <c r="E123" s="38">
        <v>2020</v>
      </c>
      <c r="F123" s="52" t="s">
        <v>1366</v>
      </c>
      <c r="G123" s="38" t="s">
        <v>832</v>
      </c>
      <c r="H123" s="49">
        <v>170</v>
      </c>
      <c r="I123" s="49">
        <v>148</v>
      </c>
      <c r="J123" s="54">
        <v>24.794999999999998</v>
      </c>
      <c r="K123" s="55">
        <v>3669.66</v>
      </c>
    </row>
    <row r="124" spans="1:11" s="19" customFormat="1" ht="18" customHeight="1" thickBot="1">
      <c r="A124" s="37">
        <v>50001311</v>
      </c>
      <c r="B124" s="38"/>
      <c r="C124" s="38" t="s">
        <v>834</v>
      </c>
      <c r="D124" s="38" t="s">
        <v>817</v>
      </c>
      <c r="E124" s="38">
        <v>2020</v>
      </c>
      <c r="F124" s="52" t="s">
        <v>1366</v>
      </c>
      <c r="G124" s="38" t="s">
        <v>832</v>
      </c>
      <c r="H124" s="49">
        <v>180</v>
      </c>
      <c r="I124" s="49">
        <v>101</v>
      </c>
      <c r="J124" s="54">
        <v>24.794999999999998</v>
      </c>
      <c r="K124" s="55">
        <v>2504.2949999999996</v>
      </c>
    </row>
    <row r="125" spans="1:11" s="19" customFormat="1" ht="18" customHeight="1" thickBot="1">
      <c r="A125" s="37">
        <v>50001312</v>
      </c>
      <c r="B125" s="38"/>
      <c r="C125" s="38" t="s">
        <v>833</v>
      </c>
      <c r="D125" s="38" t="s">
        <v>817</v>
      </c>
      <c r="E125" s="38">
        <v>2020</v>
      </c>
      <c r="F125" s="52" t="s">
        <v>1366</v>
      </c>
      <c r="G125" s="38" t="s">
        <v>832</v>
      </c>
      <c r="H125" s="49">
        <v>190</v>
      </c>
      <c r="I125" s="49">
        <v>2</v>
      </c>
      <c r="J125" s="54">
        <v>24.794999999999998</v>
      </c>
      <c r="K125" s="55">
        <v>49.589999999999996</v>
      </c>
    </row>
    <row r="126" spans="1:11" s="19" customFormat="1" ht="18" customHeight="1" thickBot="1">
      <c r="A126" s="37">
        <v>50001317</v>
      </c>
      <c r="B126" s="38"/>
      <c r="C126" s="38" t="s">
        <v>831</v>
      </c>
      <c r="D126" s="38" t="s">
        <v>817</v>
      </c>
      <c r="E126" s="38">
        <v>2020</v>
      </c>
      <c r="F126" s="52" t="s">
        <v>1366</v>
      </c>
      <c r="G126" s="38" t="s">
        <v>825</v>
      </c>
      <c r="H126" s="49">
        <v>160</v>
      </c>
      <c r="I126" s="49">
        <v>119</v>
      </c>
      <c r="J126" s="54">
        <v>24.794999999999998</v>
      </c>
      <c r="K126" s="55">
        <v>2950.6049999999996</v>
      </c>
    </row>
    <row r="127" spans="1:11" s="19" customFormat="1" ht="18" customHeight="1" thickBot="1">
      <c r="A127" s="37">
        <v>50001318</v>
      </c>
      <c r="B127" s="38"/>
      <c r="C127" s="38" t="s">
        <v>830</v>
      </c>
      <c r="D127" s="38" t="s">
        <v>817</v>
      </c>
      <c r="E127" s="38">
        <v>2020</v>
      </c>
      <c r="F127" s="52" t="s">
        <v>1366</v>
      </c>
      <c r="G127" s="38" t="s">
        <v>825</v>
      </c>
      <c r="H127" s="49">
        <v>170</v>
      </c>
      <c r="I127" s="49">
        <v>120</v>
      </c>
      <c r="J127" s="54">
        <v>24.794999999999998</v>
      </c>
      <c r="K127" s="55">
        <v>2975.3999999999996</v>
      </c>
    </row>
    <row r="128" spans="1:11" s="19" customFormat="1" ht="18" customHeight="1" thickBot="1">
      <c r="A128" s="37">
        <v>50001319</v>
      </c>
      <c r="B128" s="38"/>
      <c r="C128" s="38" t="s">
        <v>829</v>
      </c>
      <c r="D128" s="38" t="s">
        <v>817</v>
      </c>
      <c r="E128" s="38">
        <v>2020</v>
      </c>
      <c r="F128" s="52" t="s">
        <v>1366</v>
      </c>
      <c r="G128" s="38" t="s">
        <v>825</v>
      </c>
      <c r="H128" s="49">
        <v>180</v>
      </c>
      <c r="I128" s="49">
        <v>111</v>
      </c>
      <c r="J128" s="54">
        <v>24.794999999999998</v>
      </c>
      <c r="K128" s="55">
        <v>2752.2449999999999</v>
      </c>
    </row>
    <row r="129" spans="1:11" s="19" customFormat="1" ht="18" customHeight="1" thickBot="1">
      <c r="A129" s="37">
        <v>50001320</v>
      </c>
      <c r="B129" s="38"/>
      <c r="C129" s="38" t="s">
        <v>828</v>
      </c>
      <c r="D129" s="38" t="s">
        <v>817</v>
      </c>
      <c r="E129" s="38">
        <v>2020</v>
      </c>
      <c r="F129" s="52" t="s">
        <v>1366</v>
      </c>
      <c r="G129" s="38" t="s">
        <v>825</v>
      </c>
      <c r="H129" s="49">
        <v>190</v>
      </c>
      <c r="I129" s="49">
        <v>188</v>
      </c>
      <c r="J129" s="54">
        <v>24.794999999999998</v>
      </c>
      <c r="K129" s="55">
        <v>4661.46</v>
      </c>
    </row>
    <row r="130" spans="1:11" s="19" customFormat="1" ht="18" customHeight="1" thickBot="1">
      <c r="A130" s="37">
        <v>50001321</v>
      </c>
      <c r="B130" s="38"/>
      <c r="C130" s="38" t="s">
        <v>827</v>
      </c>
      <c r="D130" s="38" t="s">
        <v>817</v>
      </c>
      <c r="E130" s="38">
        <v>2020</v>
      </c>
      <c r="F130" s="52" t="s">
        <v>1366</v>
      </c>
      <c r="G130" s="38" t="s">
        <v>825</v>
      </c>
      <c r="H130" s="49">
        <v>200</v>
      </c>
      <c r="I130" s="49">
        <v>1</v>
      </c>
      <c r="J130" s="54">
        <v>24.794999999999998</v>
      </c>
      <c r="K130" s="55">
        <v>24.794999999999998</v>
      </c>
    </row>
    <row r="131" spans="1:11" s="19" customFormat="1" ht="18" customHeight="1" thickBot="1">
      <c r="A131" s="37">
        <v>50001322</v>
      </c>
      <c r="B131" s="38"/>
      <c r="C131" s="38" t="s">
        <v>826</v>
      </c>
      <c r="D131" s="38" t="s">
        <v>817</v>
      </c>
      <c r="E131" s="38">
        <v>2020</v>
      </c>
      <c r="F131" s="52" t="s">
        <v>1366</v>
      </c>
      <c r="G131" s="38" t="s">
        <v>825</v>
      </c>
      <c r="H131" s="49">
        <v>210</v>
      </c>
      <c r="I131" s="49">
        <v>125</v>
      </c>
      <c r="J131" s="54">
        <v>24.794999999999998</v>
      </c>
      <c r="K131" s="55">
        <v>3099.3749999999995</v>
      </c>
    </row>
    <row r="132" spans="1:11" s="19" customFormat="1" ht="18" customHeight="1" thickBot="1">
      <c r="A132" s="37">
        <v>50001325</v>
      </c>
      <c r="B132" s="38"/>
      <c r="C132" s="38" t="s">
        <v>824</v>
      </c>
      <c r="D132" s="38" t="s">
        <v>817</v>
      </c>
      <c r="E132" s="38">
        <v>2020</v>
      </c>
      <c r="F132" s="52" t="s">
        <v>1366</v>
      </c>
      <c r="G132" s="38" t="s">
        <v>816</v>
      </c>
      <c r="H132" s="49">
        <v>160</v>
      </c>
      <c r="I132" s="49">
        <v>114</v>
      </c>
      <c r="J132" s="54">
        <v>24.794999999999998</v>
      </c>
      <c r="K132" s="55">
        <v>2826.6299999999997</v>
      </c>
    </row>
    <row r="133" spans="1:11" s="19" customFormat="1" ht="18" customHeight="1" thickBot="1">
      <c r="A133" s="37">
        <v>50001326</v>
      </c>
      <c r="B133" s="38"/>
      <c r="C133" s="38" t="s">
        <v>823</v>
      </c>
      <c r="D133" s="38" t="s">
        <v>817</v>
      </c>
      <c r="E133" s="38">
        <v>2020</v>
      </c>
      <c r="F133" s="52" t="s">
        <v>1366</v>
      </c>
      <c r="G133" s="38" t="s">
        <v>816</v>
      </c>
      <c r="H133" s="49">
        <v>170</v>
      </c>
      <c r="I133" s="49">
        <v>113</v>
      </c>
      <c r="J133" s="54">
        <v>24.794999999999998</v>
      </c>
      <c r="K133" s="55">
        <v>2801.8349999999996</v>
      </c>
    </row>
    <row r="134" spans="1:11" s="19" customFormat="1" ht="18" customHeight="1" thickBot="1">
      <c r="A134" s="37">
        <v>50001327</v>
      </c>
      <c r="B134" s="38"/>
      <c r="C134" s="38" t="s">
        <v>822</v>
      </c>
      <c r="D134" s="38" t="s">
        <v>817</v>
      </c>
      <c r="E134" s="38">
        <v>2020</v>
      </c>
      <c r="F134" s="52" t="s">
        <v>1366</v>
      </c>
      <c r="G134" s="38" t="s">
        <v>816</v>
      </c>
      <c r="H134" s="49">
        <v>180</v>
      </c>
      <c r="I134" s="49">
        <v>156</v>
      </c>
      <c r="J134" s="54">
        <v>24.794999999999998</v>
      </c>
      <c r="K134" s="55">
        <v>3868.0199999999995</v>
      </c>
    </row>
    <row r="135" spans="1:11" s="19" customFormat="1" ht="18" customHeight="1" thickBot="1">
      <c r="A135" s="37">
        <v>50001328</v>
      </c>
      <c r="B135" s="38"/>
      <c r="C135" s="38" t="s">
        <v>821</v>
      </c>
      <c r="D135" s="38" t="s">
        <v>817</v>
      </c>
      <c r="E135" s="38">
        <v>2020</v>
      </c>
      <c r="F135" s="52" t="s">
        <v>1366</v>
      </c>
      <c r="G135" s="38" t="s">
        <v>816</v>
      </c>
      <c r="H135" s="49">
        <v>190</v>
      </c>
      <c r="I135" s="49">
        <v>537</v>
      </c>
      <c r="J135" s="54">
        <v>24.794999999999998</v>
      </c>
      <c r="K135" s="55">
        <v>13314.914999999999</v>
      </c>
    </row>
    <row r="136" spans="1:11" s="19" customFormat="1" ht="18" customHeight="1" thickBot="1">
      <c r="A136" s="37">
        <v>50001329</v>
      </c>
      <c r="B136" s="38"/>
      <c r="C136" s="38" t="s">
        <v>820</v>
      </c>
      <c r="D136" s="38" t="s">
        <v>817</v>
      </c>
      <c r="E136" s="38">
        <v>2020</v>
      </c>
      <c r="F136" s="52" t="s">
        <v>1366</v>
      </c>
      <c r="G136" s="38" t="s">
        <v>816</v>
      </c>
      <c r="H136" s="49">
        <v>200</v>
      </c>
      <c r="I136" s="49">
        <v>261</v>
      </c>
      <c r="J136" s="54">
        <v>24.794999999999998</v>
      </c>
      <c r="K136" s="55">
        <v>6471.4949999999999</v>
      </c>
    </row>
    <row r="137" spans="1:11" s="19" customFormat="1" ht="18" customHeight="1" thickBot="1">
      <c r="A137" s="37">
        <v>50001330</v>
      </c>
      <c r="B137" s="38"/>
      <c r="C137" s="38" t="s">
        <v>819</v>
      </c>
      <c r="D137" s="38" t="s">
        <v>817</v>
      </c>
      <c r="E137" s="38">
        <v>2020</v>
      </c>
      <c r="F137" s="52" t="s">
        <v>1366</v>
      </c>
      <c r="G137" s="38" t="s">
        <v>816</v>
      </c>
      <c r="H137" s="49">
        <v>210</v>
      </c>
      <c r="I137" s="49">
        <v>769</v>
      </c>
      <c r="J137" s="54">
        <v>24.794999999999998</v>
      </c>
      <c r="K137" s="55">
        <v>19067.355</v>
      </c>
    </row>
    <row r="138" spans="1:11" s="19" customFormat="1" ht="18" customHeight="1">
      <c r="A138" s="56">
        <v>50001332</v>
      </c>
      <c r="B138" s="57"/>
      <c r="C138" s="57" t="s">
        <v>818</v>
      </c>
      <c r="D138" s="57" t="s">
        <v>817</v>
      </c>
      <c r="E138" s="57">
        <v>2020</v>
      </c>
      <c r="F138" s="58" t="s">
        <v>1366</v>
      </c>
      <c r="G138" s="57" t="s">
        <v>816</v>
      </c>
      <c r="H138" s="59">
        <v>230</v>
      </c>
      <c r="I138" s="59">
        <v>4</v>
      </c>
      <c r="J138" s="54">
        <v>24.794999999999998</v>
      </c>
      <c r="K138" s="60">
        <v>99.179999999999993</v>
      </c>
    </row>
    <row r="139" spans="1:11" ht="15" customHeight="1">
      <c r="A139" s="61"/>
      <c r="B139" s="62"/>
      <c r="C139" s="61" t="s">
        <v>815</v>
      </c>
      <c r="D139" s="62"/>
      <c r="E139" s="62"/>
      <c r="F139" s="62"/>
      <c r="G139" s="62"/>
      <c r="H139" s="63"/>
      <c r="I139" s="63">
        <f>SUM(I5:I138)</f>
        <v>10091</v>
      </c>
      <c r="J139" s="63"/>
      <c r="K139" s="85">
        <v>365084.14499999996</v>
      </c>
    </row>
  </sheetData>
  <autoFilter ref="A4:I139"/>
  <mergeCells count="2">
    <mergeCell ref="A1:I1"/>
    <mergeCell ref="A2:I2"/>
  </mergeCells>
  <conditionalFormatting sqref="I31:I44">
    <cfRule type="cellIs" dxfId="3" priority="1" operator="equal">
      <formula>0</formula>
    </cfRule>
    <cfRule type="cellIs" dxfId="2" priority="2" operator="lessThan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orientation="landscape" r:id="rId1"/>
  <headerFooter>
    <oddFooter>&amp;C&amp;P/&amp;N</oddFooter>
  </headerFooter>
  <rowBreaks count="4" manualBreakCount="4">
    <brk id="52" max="16383" man="1"/>
    <brk id="71" max="16383" man="1"/>
    <brk id="95" max="16383" man="1"/>
    <brk id="11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63"/>
  <sheetViews>
    <sheetView zoomScaleNormal="100" workbookViewId="0">
      <pane ySplit="3" topLeftCell="A4" activePane="bottomLeft" state="frozen"/>
      <selection activeCell="G1" sqref="G1"/>
      <selection pane="bottomLeft" activeCell="N5" sqref="N5"/>
    </sheetView>
  </sheetViews>
  <sheetFormatPr defaultColWidth="14.42578125" defaultRowHeight="15" customHeight="1"/>
  <cols>
    <col min="1" max="1" width="9" style="27" bestFit="1" customWidth="1"/>
    <col min="2" max="2" width="12.7109375" style="28" customWidth="1"/>
    <col min="3" max="3" width="9.28515625" style="27" customWidth="1"/>
    <col min="4" max="4" width="9.7109375" style="27" customWidth="1"/>
    <col min="5" max="5" width="10.28515625" style="27" customWidth="1"/>
    <col min="6" max="6" width="11.140625" style="28" customWidth="1"/>
    <col min="7" max="7" width="20.42578125" style="28" customWidth="1"/>
    <col min="8" max="8" width="17.5703125" style="79" customWidth="1"/>
    <col min="9" max="10" width="12.7109375" style="84" customWidth="1"/>
    <col min="11" max="11" width="8.42578125" style="80" bestFit="1" customWidth="1"/>
    <col min="12" max="12" width="7.7109375" style="21" bestFit="1" customWidth="1"/>
    <col min="13" max="16384" width="14.42578125" style="21"/>
  </cols>
  <sheetData>
    <row r="1" spans="1:11" s="19" customFormat="1" ht="36" customHeight="1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</row>
    <row r="2" spans="1:11" s="19" customFormat="1" ht="40.5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1" s="20" customFormat="1" ht="17.100000000000001" customHeight="1" thickBot="1">
      <c r="A3" s="64" t="s">
        <v>990</v>
      </c>
      <c r="B3" s="24" t="s">
        <v>647</v>
      </c>
      <c r="C3" s="24" t="s">
        <v>989</v>
      </c>
      <c r="D3" s="24" t="s">
        <v>988</v>
      </c>
      <c r="E3" s="24" t="s">
        <v>1354</v>
      </c>
      <c r="F3" s="24" t="s">
        <v>987</v>
      </c>
      <c r="G3" s="24" t="s">
        <v>646</v>
      </c>
      <c r="H3" s="24" t="s">
        <v>1353</v>
      </c>
      <c r="I3" s="81" t="s">
        <v>984</v>
      </c>
      <c r="J3" s="81" t="s">
        <v>1436</v>
      </c>
      <c r="K3" s="24" t="s">
        <v>652</v>
      </c>
    </row>
    <row r="4" spans="1:11" s="19" customFormat="1" ht="60" customHeight="1" thickBot="1">
      <c r="A4" s="65">
        <v>50003147</v>
      </c>
      <c r="B4" s="66"/>
      <c r="C4" s="22" t="s">
        <v>1281</v>
      </c>
      <c r="D4" s="22">
        <v>2019</v>
      </c>
      <c r="E4" s="67" t="s">
        <v>1333</v>
      </c>
      <c r="F4" s="42" t="s">
        <v>1368</v>
      </c>
      <c r="G4" s="22" t="s">
        <v>1352</v>
      </c>
      <c r="H4" s="68">
        <v>49000</v>
      </c>
      <c r="I4" s="82">
        <f>H4*0.00075</f>
        <v>36.75</v>
      </c>
      <c r="J4" s="82">
        <f>I4*K4</f>
        <v>183.75</v>
      </c>
      <c r="K4" s="68">
        <v>5</v>
      </c>
    </row>
    <row r="5" spans="1:11" s="19" customFormat="1" ht="60" customHeight="1" thickBot="1">
      <c r="A5" s="65">
        <v>50003151</v>
      </c>
      <c r="B5" s="66"/>
      <c r="C5" s="22" t="s">
        <v>1281</v>
      </c>
      <c r="D5" s="22">
        <v>2019</v>
      </c>
      <c r="E5" s="67" t="s">
        <v>1333</v>
      </c>
      <c r="F5" s="42" t="s">
        <v>1368</v>
      </c>
      <c r="G5" s="22" t="s">
        <v>1351</v>
      </c>
      <c r="H5" s="68">
        <v>49000</v>
      </c>
      <c r="I5" s="82">
        <f t="shared" ref="I5:I68" si="0">H5*0.00075</f>
        <v>36.75</v>
      </c>
      <c r="J5" s="82">
        <f>I5*K5</f>
        <v>183.75</v>
      </c>
      <c r="K5" s="68">
        <v>5</v>
      </c>
    </row>
    <row r="6" spans="1:11" s="19" customFormat="1" ht="17.100000000000001" customHeight="1" thickBot="1">
      <c r="A6" s="65">
        <v>50003175</v>
      </c>
      <c r="B6" s="66"/>
      <c r="C6" s="22" t="s">
        <v>1281</v>
      </c>
      <c r="D6" s="22">
        <v>2019</v>
      </c>
      <c r="E6" s="67" t="s">
        <v>638</v>
      </c>
      <c r="F6" s="42" t="s">
        <v>1369</v>
      </c>
      <c r="G6" s="22" t="s">
        <v>1350</v>
      </c>
      <c r="H6" s="68">
        <v>79000</v>
      </c>
      <c r="I6" s="82">
        <f t="shared" si="0"/>
        <v>59.25</v>
      </c>
      <c r="J6" s="82">
        <f>I6*K6</f>
        <v>7228.5</v>
      </c>
      <c r="K6" s="68">
        <v>122</v>
      </c>
    </row>
    <row r="7" spans="1:11" s="19" customFormat="1" ht="17.100000000000001" customHeight="1" thickBot="1">
      <c r="A7" s="65">
        <v>50003176</v>
      </c>
      <c r="B7" s="66"/>
      <c r="C7" s="22" t="s">
        <v>1281</v>
      </c>
      <c r="D7" s="22">
        <v>2019</v>
      </c>
      <c r="E7" s="67" t="s">
        <v>638</v>
      </c>
      <c r="F7" s="42" t="s">
        <v>1369</v>
      </c>
      <c r="G7" s="22" t="s">
        <v>1349</v>
      </c>
      <c r="H7" s="68">
        <v>79000</v>
      </c>
      <c r="I7" s="82">
        <f t="shared" si="0"/>
        <v>59.25</v>
      </c>
      <c r="J7" s="82">
        <f>I7*K7</f>
        <v>12027.75</v>
      </c>
      <c r="K7" s="68">
        <v>203</v>
      </c>
    </row>
    <row r="8" spans="1:11" s="19" customFormat="1" ht="17.100000000000001" customHeight="1" thickBot="1">
      <c r="A8" s="65">
        <v>50003177</v>
      </c>
      <c r="B8" s="66"/>
      <c r="C8" s="22" t="s">
        <v>1281</v>
      </c>
      <c r="D8" s="22">
        <v>2019</v>
      </c>
      <c r="E8" s="67" t="s">
        <v>638</v>
      </c>
      <c r="F8" s="42" t="s">
        <v>1369</v>
      </c>
      <c r="G8" s="22" t="s">
        <v>1348</v>
      </c>
      <c r="H8" s="68">
        <v>79000</v>
      </c>
      <c r="I8" s="82">
        <f t="shared" si="0"/>
        <v>59.25</v>
      </c>
      <c r="J8" s="82">
        <f>I8*K8</f>
        <v>13035</v>
      </c>
      <c r="K8" s="68">
        <v>220</v>
      </c>
    </row>
    <row r="9" spans="1:11" s="19" customFormat="1" ht="17.100000000000001" customHeight="1" thickBot="1">
      <c r="A9" s="65">
        <v>50003178</v>
      </c>
      <c r="B9" s="66"/>
      <c r="C9" s="22" t="s">
        <v>1281</v>
      </c>
      <c r="D9" s="22">
        <v>2019</v>
      </c>
      <c r="E9" s="67" t="s">
        <v>638</v>
      </c>
      <c r="F9" s="42" t="s">
        <v>1369</v>
      </c>
      <c r="G9" s="22" t="s">
        <v>1347</v>
      </c>
      <c r="H9" s="68">
        <v>79000</v>
      </c>
      <c r="I9" s="82">
        <f t="shared" si="0"/>
        <v>59.25</v>
      </c>
      <c r="J9" s="82">
        <f>I9*K9</f>
        <v>13094.25</v>
      </c>
      <c r="K9" s="68">
        <v>221</v>
      </c>
    </row>
    <row r="10" spans="1:11" s="19" customFormat="1" ht="17.100000000000001" customHeight="1" thickBot="1">
      <c r="A10" s="65">
        <v>50003179</v>
      </c>
      <c r="B10" s="66"/>
      <c r="C10" s="22" t="s">
        <v>1281</v>
      </c>
      <c r="D10" s="22">
        <v>2019</v>
      </c>
      <c r="E10" s="67" t="s">
        <v>638</v>
      </c>
      <c r="F10" s="42" t="s">
        <v>1369</v>
      </c>
      <c r="G10" s="22" t="s">
        <v>1346</v>
      </c>
      <c r="H10" s="68">
        <v>79000</v>
      </c>
      <c r="I10" s="82">
        <f t="shared" si="0"/>
        <v>59.25</v>
      </c>
      <c r="J10" s="82">
        <f>I10*K10</f>
        <v>6873</v>
      </c>
      <c r="K10" s="68">
        <v>116</v>
      </c>
    </row>
    <row r="11" spans="1:11" s="19" customFormat="1" ht="17.100000000000001" customHeight="1" thickBot="1">
      <c r="A11" s="65">
        <v>50003180</v>
      </c>
      <c r="B11" s="66"/>
      <c r="C11" s="22" t="s">
        <v>1281</v>
      </c>
      <c r="D11" s="22">
        <v>2019</v>
      </c>
      <c r="E11" s="67" t="s">
        <v>638</v>
      </c>
      <c r="F11" s="42" t="s">
        <v>1369</v>
      </c>
      <c r="G11" s="22" t="s">
        <v>1345</v>
      </c>
      <c r="H11" s="68">
        <v>79000</v>
      </c>
      <c r="I11" s="82">
        <f t="shared" si="0"/>
        <v>59.25</v>
      </c>
      <c r="J11" s="82">
        <f>I11*K11</f>
        <v>10013.25</v>
      </c>
      <c r="K11" s="68">
        <v>169</v>
      </c>
    </row>
    <row r="12" spans="1:11" s="19" customFormat="1" ht="17.100000000000001" customHeight="1" thickBot="1">
      <c r="A12" s="65">
        <v>50003181</v>
      </c>
      <c r="B12" s="66"/>
      <c r="C12" s="22" t="s">
        <v>1281</v>
      </c>
      <c r="D12" s="22">
        <v>2019</v>
      </c>
      <c r="E12" s="67" t="s">
        <v>638</v>
      </c>
      <c r="F12" s="42" t="s">
        <v>1369</v>
      </c>
      <c r="G12" s="22" t="s">
        <v>1344</v>
      </c>
      <c r="H12" s="68">
        <v>79000</v>
      </c>
      <c r="I12" s="82">
        <f t="shared" si="0"/>
        <v>59.25</v>
      </c>
      <c r="J12" s="82">
        <f>I12*K12</f>
        <v>9539.25</v>
      </c>
      <c r="K12" s="68">
        <v>161</v>
      </c>
    </row>
    <row r="13" spans="1:11" s="19" customFormat="1" ht="17.100000000000001" customHeight="1" thickBot="1">
      <c r="A13" s="65">
        <v>50003182</v>
      </c>
      <c r="B13" s="66"/>
      <c r="C13" s="22" t="s">
        <v>1281</v>
      </c>
      <c r="D13" s="22">
        <v>2019</v>
      </c>
      <c r="E13" s="67" t="s">
        <v>638</v>
      </c>
      <c r="F13" s="42" t="s">
        <v>1369</v>
      </c>
      <c r="G13" s="22" t="s">
        <v>1343</v>
      </c>
      <c r="H13" s="68">
        <v>79000</v>
      </c>
      <c r="I13" s="82">
        <f t="shared" si="0"/>
        <v>59.25</v>
      </c>
      <c r="J13" s="82">
        <f>I13*K13</f>
        <v>6695.25</v>
      </c>
      <c r="K13" s="68">
        <v>113</v>
      </c>
    </row>
    <row r="14" spans="1:11" s="19" customFormat="1" ht="17.100000000000001" customHeight="1" thickBot="1">
      <c r="A14" s="65">
        <v>50003183</v>
      </c>
      <c r="B14" s="66"/>
      <c r="C14" s="22" t="s">
        <v>1281</v>
      </c>
      <c r="D14" s="22">
        <v>2019</v>
      </c>
      <c r="E14" s="67" t="s">
        <v>638</v>
      </c>
      <c r="F14" s="42" t="s">
        <v>1369</v>
      </c>
      <c r="G14" s="22" t="s">
        <v>1342</v>
      </c>
      <c r="H14" s="68">
        <v>79000</v>
      </c>
      <c r="I14" s="82">
        <f t="shared" si="0"/>
        <v>59.25</v>
      </c>
      <c r="J14" s="82">
        <f>I14*K14</f>
        <v>7465.5</v>
      </c>
      <c r="K14" s="68">
        <v>126</v>
      </c>
    </row>
    <row r="15" spans="1:11" s="19" customFormat="1" ht="17.100000000000001" customHeight="1" thickBot="1">
      <c r="A15" s="65">
        <v>50003184</v>
      </c>
      <c r="B15" s="66"/>
      <c r="C15" s="22" t="s">
        <v>1281</v>
      </c>
      <c r="D15" s="22">
        <v>2019</v>
      </c>
      <c r="E15" s="67" t="s">
        <v>638</v>
      </c>
      <c r="F15" s="42" t="s">
        <v>1369</v>
      </c>
      <c r="G15" s="22" t="s">
        <v>1341</v>
      </c>
      <c r="H15" s="68">
        <v>79000</v>
      </c>
      <c r="I15" s="82">
        <f t="shared" si="0"/>
        <v>59.25</v>
      </c>
      <c r="J15" s="82">
        <f>I15*K15</f>
        <v>12087</v>
      </c>
      <c r="K15" s="68">
        <v>204</v>
      </c>
    </row>
    <row r="16" spans="1:11" s="19" customFormat="1" ht="17.100000000000001" customHeight="1" thickBot="1">
      <c r="A16" s="65">
        <v>50003185</v>
      </c>
      <c r="B16" s="66"/>
      <c r="C16" s="22" t="s">
        <v>1281</v>
      </c>
      <c r="D16" s="22">
        <v>2019</v>
      </c>
      <c r="E16" s="67" t="s">
        <v>638</v>
      </c>
      <c r="F16" s="42" t="s">
        <v>1369</v>
      </c>
      <c r="G16" s="22" t="s">
        <v>1340</v>
      </c>
      <c r="H16" s="68">
        <v>79000</v>
      </c>
      <c r="I16" s="82">
        <f t="shared" si="0"/>
        <v>59.25</v>
      </c>
      <c r="J16" s="82">
        <f>I16*K16</f>
        <v>15879</v>
      </c>
      <c r="K16" s="68">
        <v>268</v>
      </c>
    </row>
    <row r="17" spans="1:11" s="19" customFormat="1" ht="17.100000000000001" customHeight="1" thickBot="1">
      <c r="A17" s="65">
        <v>50003186</v>
      </c>
      <c r="B17" s="66"/>
      <c r="C17" s="22" t="s">
        <v>1281</v>
      </c>
      <c r="D17" s="22">
        <v>2019</v>
      </c>
      <c r="E17" s="67" t="s">
        <v>638</v>
      </c>
      <c r="F17" s="42" t="s">
        <v>1369</v>
      </c>
      <c r="G17" s="22" t="s">
        <v>1339</v>
      </c>
      <c r="H17" s="68">
        <v>79000</v>
      </c>
      <c r="I17" s="82">
        <f t="shared" si="0"/>
        <v>59.25</v>
      </c>
      <c r="J17" s="82">
        <f>I17*K17</f>
        <v>25477.5</v>
      </c>
      <c r="K17" s="68">
        <v>430</v>
      </c>
    </row>
    <row r="18" spans="1:11" s="19" customFormat="1" ht="17.100000000000001" customHeight="1" thickBot="1">
      <c r="A18" s="65">
        <v>50003187</v>
      </c>
      <c r="B18" s="66"/>
      <c r="C18" s="22" t="s">
        <v>1281</v>
      </c>
      <c r="D18" s="22">
        <v>2019</v>
      </c>
      <c r="E18" s="67" t="s">
        <v>638</v>
      </c>
      <c r="F18" s="42" t="s">
        <v>1369</v>
      </c>
      <c r="G18" s="22" t="s">
        <v>1338</v>
      </c>
      <c r="H18" s="68">
        <v>79000</v>
      </c>
      <c r="I18" s="82">
        <f t="shared" si="0"/>
        <v>59.25</v>
      </c>
      <c r="J18" s="82">
        <f>I18*K18</f>
        <v>6043.5</v>
      </c>
      <c r="K18" s="68">
        <v>102</v>
      </c>
    </row>
    <row r="19" spans="1:11" s="19" customFormat="1" ht="17.100000000000001" customHeight="1" thickBot="1">
      <c r="A19" s="65">
        <v>50003188</v>
      </c>
      <c r="B19" s="66"/>
      <c r="C19" s="22" t="s">
        <v>1281</v>
      </c>
      <c r="D19" s="22">
        <v>2019</v>
      </c>
      <c r="E19" s="67" t="s">
        <v>638</v>
      </c>
      <c r="F19" s="42" t="s">
        <v>1369</v>
      </c>
      <c r="G19" s="22" t="s">
        <v>1337</v>
      </c>
      <c r="H19" s="68">
        <v>79000</v>
      </c>
      <c r="I19" s="82">
        <f t="shared" si="0"/>
        <v>59.25</v>
      </c>
      <c r="J19" s="82">
        <f>I19*K19</f>
        <v>9361.5</v>
      </c>
      <c r="K19" s="68">
        <v>158</v>
      </c>
    </row>
    <row r="20" spans="1:11" s="19" customFormat="1" ht="17.100000000000001" customHeight="1" thickBot="1">
      <c r="A20" s="65">
        <v>50003189</v>
      </c>
      <c r="B20" s="66"/>
      <c r="C20" s="22" t="s">
        <v>1281</v>
      </c>
      <c r="D20" s="22">
        <v>2019</v>
      </c>
      <c r="E20" s="67" t="s">
        <v>638</v>
      </c>
      <c r="F20" s="42" t="s">
        <v>1369</v>
      </c>
      <c r="G20" s="22" t="s">
        <v>1336</v>
      </c>
      <c r="H20" s="68">
        <v>79000</v>
      </c>
      <c r="I20" s="82">
        <f t="shared" si="0"/>
        <v>59.25</v>
      </c>
      <c r="J20" s="82">
        <f>I20*K20</f>
        <v>15049.5</v>
      </c>
      <c r="K20" s="68">
        <v>254</v>
      </c>
    </row>
    <row r="21" spans="1:11" s="19" customFormat="1" ht="17.100000000000001" customHeight="1" thickBot="1">
      <c r="A21" s="65">
        <v>50003190</v>
      </c>
      <c r="B21" s="66"/>
      <c r="C21" s="22" t="s">
        <v>1281</v>
      </c>
      <c r="D21" s="22">
        <v>2019</v>
      </c>
      <c r="E21" s="67" t="s">
        <v>638</v>
      </c>
      <c r="F21" s="42" t="s">
        <v>1369</v>
      </c>
      <c r="G21" s="22" t="s">
        <v>1335</v>
      </c>
      <c r="H21" s="68">
        <v>79000</v>
      </c>
      <c r="I21" s="82">
        <f t="shared" si="0"/>
        <v>59.25</v>
      </c>
      <c r="J21" s="82">
        <f>I21*K21</f>
        <v>24648</v>
      </c>
      <c r="K21" s="68">
        <v>416</v>
      </c>
    </row>
    <row r="22" spans="1:11" s="19" customFormat="1" ht="60" customHeight="1" thickBot="1">
      <c r="A22" s="65">
        <v>50003238</v>
      </c>
      <c r="B22" s="66"/>
      <c r="C22" s="22" t="s">
        <v>1281</v>
      </c>
      <c r="D22" s="22">
        <v>2019</v>
      </c>
      <c r="E22" s="67" t="s">
        <v>1316</v>
      </c>
      <c r="F22" s="42" t="s">
        <v>1370</v>
      </c>
      <c r="G22" s="22" t="s">
        <v>1334</v>
      </c>
      <c r="H22" s="68">
        <v>69000</v>
      </c>
      <c r="I22" s="82">
        <f t="shared" si="0"/>
        <v>51.75</v>
      </c>
      <c r="J22" s="82">
        <f>I22*K22</f>
        <v>51.75</v>
      </c>
      <c r="K22" s="68">
        <v>1</v>
      </c>
    </row>
    <row r="23" spans="1:11" s="19" customFormat="1" ht="30" customHeight="1" thickBot="1">
      <c r="A23" s="65">
        <v>50003239</v>
      </c>
      <c r="B23" s="66"/>
      <c r="C23" s="22" t="s">
        <v>1281</v>
      </c>
      <c r="D23" s="22">
        <v>2019</v>
      </c>
      <c r="E23" s="67" t="s">
        <v>1333</v>
      </c>
      <c r="F23" s="42" t="s">
        <v>1371</v>
      </c>
      <c r="G23" s="22" t="s">
        <v>1332</v>
      </c>
      <c r="H23" s="68">
        <v>69000</v>
      </c>
      <c r="I23" s="82">
        <f t="shared" si="0"/>
        <v>51.75</v>
      </c>
      <c r="J23" s="82">
        <f>I23*K23</f>
        <v>3570.75</v>
      </c>
      <c r="K23" s="68">
        <v>69</v>
      </c>
    </row>
    <row r="24" spans="1:11" s="19" customFormat="1" ht="30" customHeight="1" thickBot="1">
      <c r="A24" s="65">
        <v>50003240</v>
      </c>
      <c r="B24" s="66"/>
      <c r="C24" s="22" t="s">
        <v>1281</v>
      </c>
      <c r="D24" s="22">
        <v>2019</v>
      </c>
      <c r="E24" s="67" t="s">
        <v>1316</v>
      </c>
      <c r="F24" s="42" t="s">
        <v>1371</v>
      </c>
      <c r="G24" s="22" t="s">
        <v>1331</v>
      </c>
      <c r="H24" s="68">
        <v>69000</v>
      </c>
      <c r="I24" s="82">
        <f t="shared" si="0"/>
        <v>51.75</v>
      </c>
      <c r="J24" s="82">
        <f>I24*K24</f>
        <v>51.75</v>
      </c>
      <c r="K24" s="68">
        <v>1</v>
      </c>
    </row>
    <row r="25" spans="1:11" s="19" customFormat="1" ht="60" customHeight="1" thickBot="1">
      <c r="A25" s="65">
        <v>50003243</v>
      </c>
      <c r="B25" s="66"/>
      <c r="C25" s="22" t="s">
        <v>1281</v>
      </c>
      <c r="D25" s="22">
        <v>2019</v>
      </c>
      <c r="E25" s="67" t="s">
        <v>1316</v>
      </c>
      <c r="F25" s="42" t="s">
        <v>1371</v>
      </c>
      <c r="G25" s="22" t="s">
        <v>1330</v>
      </c>
      <c r="H25" s="68">
        <v>69000</v>
      </c>
      <c r="I25" s="82">
        <f t="shared" si="0"/>
        <v>51.75</v>
      </c>
      <c r="J25" s="82">
        <f>I25*K25</f>
        <v>621</v>
      </c>
      <c r="K25" s="68">
        <v>12</v>
      </c>
    </row>
    <row r="26" spans="1:11" s="19" customFormat="1" ht="17.100000000000001" customHeight="1" thickBot="1">
      <c r="A26" s="65">
        <v>50003247</v>
      </c>
      <c r="B26" s="66"/>
      <c r="C26" s="22" t="s">
        <v>1281</v>
      </c>
      <c r="D26" s="22">
        <v>2019</v>
      </c>
      <c r="E26" s="67" t="s">
        <v>638</v>
      </c>
      <c r="F26" s="42" t="s">
        <v>1372</v>
      </c>
      <c r="G26" s="22" t="s">
        <v>1329</v>
      </c>
      <c r="H26" s="68">
        <v>89000</v>
      </c>
      <c r="I26" s="82">
        <f t="shared" si="0"/>
        <v>66.75</v>
      </c>
      <c r="J26" s="82">
        <f>I26*K26</f>
        <v>7609.5</v>
      </c>
      <c r="K26" s="68">
        <v>114</v>
      </c>
    </row>
    <row r="27" spans="1:11" s="19" customFormat="1" ht="17.100000000000001" customHeight="1" thickBot="1">
      <c r="A27" s="65">
        <v>50003248</v>
      </c>
      <c r="B27" s="66"/>
      <c r="C27" s="22" t="s">
        <v>1281</v>
      </c>
      <c r="D27" s="22">
        <v>2019</v>
      </c>
      <c r="E27" s="67" t="s">
        <v>1049</v>
      </c>
      <c r="F27" s="42" t="s">
        <v>1372</v>
      </c>
      <c r="G27" s="22" t="s">
        <v>1328</v>
      </c>
      <c r="H27" s="68">
        <v>89000</v>
      </c>
      <c r="I27" s="82">
        <f t="shared" si="0"/>
        <v>66.75</v>
      </c>
      <c r="J27" s="82">
        <f>I27*K27</f>
        <v>10613.25</v>
      </c>
      <c r="K27" s="68">
        <v>159</v>
      </c>
    </row>
    <row r="28" spans="1:11" s="19" customFormat="1" ht="17.100000000000001" customHeight="1" thickBot="1">
      <c r="A28" s="65">
        <v>50003249</v>
      </c>
      <c r="B28" s="66"/>
      <c r="C28" s="22" t="s">
        <v>1281</v>
      </c>
      <c r="D28" s="22">
        <v>2019</v>
      </c>
      <c r="E28" s="67" t="s">
        <v>1049</v>
      </c>
      <c r="F28" s="42" t="s">
        <v>1372</v>
      </c>
      <c r="G28" s="22" t="s">
        <v>1327</v>
      </c>
      <c r="H28" s="68">
        <v>89000</v>
      </c>
      <c r="I28" s="82">
        <f t="shared" si="0"/>
        <v>66.75</v>
      </c>
      <c r="J28" s="82">
        <f>I28*K28</f>
        <v>8944.5</v>
      </c>
      <c r="K28" s="68">
        <v>134</v>
      </c>
    </row>
    <row r="29" spans="1:11" s="19" customFormat="1" ht="17.100000000000001" customHeight="1" thickBot="1">
      <c r="A29" s="65">
        <v>50003250</v>
      </c>
      <c r="B29" s="66"/>
      <c r="C29" s="22" t="s">
        <v>1281</v>
      </c>
      <c r="D29" s="22">
        <v>2019</v>
      </c>
      <c r="E29" s="67" t="s">
        <v>1049</v>
      </c>
      <c r="F29" s="42" t="s">
        <v>1372</v>
      </c>
      <c r="G29" s="22" t="s">
        <v>1326</v>
      </c>
      <c r="H29" s="68">
        <v>89000</v>
      </c>
      <c r="I29" s="82">
        <f t="shared" si="0"/>
        <v>66.75</v>
      </c>
      <c r="J29" s="82">
        <f>I29*K29</f>
        <v>13350</v>
      </c>
      <c r="K29" s="68">
        <v>200</v>
      </c>
    </row>
    <row r="30" spans="1:11" s="19" customFormat="1" ht="17.100000000000001" customHeight="1" thickBot="1">
      <c r="A30" s="65">
        <v>50003251</v>
      </c>
      <c r="B30" s="66"/>
      <c r="C30" s="22" t="s">
        <v>1281</v>
      </c>
      <c r="D30" s="22">
        <v>2019</v>
      </c>
      <c r="E30" s="67" t="s">
        <v>1049</v>
      </c>
      <c r="F30" s="42" t="s">
        <v>1372</v>
      </c>
      <c r="G30" s="22" t="s">
        <v>1325</v>
      </c>
      <c r="H30" s="68">
        <v>89000</v>
      </c>
      <c r="I30" s="82">
        <f t="shared" si="0"/>
        <v>66.75</v>
      </c>
      <c r="J30" s="82">
        <f>I30*K30</f>
        <v>3604.5</v>
      </c>
      <c r="K30" s="68">
        <v>54</v>
      </c>
    </row>
    <row r="31" spans="1:11" s="19" customFormat="1" ht="17.100000000000001" customHeight="1" thickBot="1">
      <c r="A31" s="65">
        <v>50003252</v>
      </c>
      <c r="B31" s="66"/>
      <c r="C31" s="22" t="s">
        <v>1281</v>
      </c>
      <c r="D31" s="22">
        <v>2019</v>
      </c>
      <c r="E31" s="67" t="s">
        <v>1049</v>
      </c>
      <c r="F31" s="42" t="s">
        <v>1372</v>
      </c>
      <c r="G31" s="22" t="s">
        <v>1324</v>
      </c>
      <c r="H31" s="68">
        <v>89000</v>
      </c>
      <c r="I31" s="82">
        <f t="shared" si="0"/>
        <v>66.75</v>
      </c>
      <c r="J31" s="82">
        <f>I31*K31</f>
        <v>3871.5</v>
      </c>
      <c r="K31" s="68">
        <v>58</v>
      </c>
    </row>
    <row r="32" spans="1:11" s="19" customFormat="1" ht="17.100000000000001" customHeight="1" thickBot="1">
      <c r="A32" s="65">
        <v>50003253</v>
      </c>
      <c r="B32" s="66"/>
      <c r="C32" s="22" t="s">
        <v>1281</v>
      </c>
      <c r="D32" s="22">
        <v>2019</v>
      </c>
      <c r="E32" s="67" t="s">
        <v>1049</v>
      </c>
      <c r="F32" s="42" t="s">
        <v>1372</v>
      </c>
      <c r="G32" s="22" t="s">
        <v>1323</v>
      </c>
      <c r="H32" s="68">
        <v>89000</v>
      </c>
      <c r="I32" s="82">
        <f t="shared" si="0"/>
        <v>66.75</v>
      </c>
      <c r="J32" s="82">
        <f>I32*K32</f>
        <v>4739.25</v>
      </c>
      <c r="K32" s="68">
        <v>71</v>
      </c>
    </row>
    <row r="33" spans="1:11" s="19" customFormat="1" ht="17.100000000000001" customHeight="1" thickBot="1">
      <c r="A33" s="65">
        <v>50003254</v>
      </c>
      <c r="B33" s="66"/>
      <c r="C33" s="22" t="s">
        <v>1281</v>
      </c>
      <c r="D33" s="22">
        <v>2019</v>
      </c>
      <c r="E33" s="67" t="s">
        <v>1049</v>
      </c>
      <c r="F33" s="42" t="s">
        <v>1372</v>
      </c>
      <c r="G33" s="22" t="s">
        <v>1322</v>
      </c>
      <c r="H33" s="68">
        <v>89000</v>
      </c>
      <c r="I33" s="82">
        <f t="shared" si="0"/>
        <v>66.75</v>
      </c>
      <c r="J33" s="82">
        <f>I33*K33</f>
        <v>534</v>
      </c>
      <c r="K33" s="68">
        <v>8</v>
      </c>
    </row>
    <row r="34" spans="1:11" s="19" customFormat="1" ht="17.100000000000001" customHeight="1" thickBot="1">
      <c r="A34" s="65">
        <v>50003319</v>
      </c>
      <c r="B34" s="66"/>
      <c r="C34" s="22" t="s">
        <v>1281</v>
      </c>
      <c r="D34" s="22">
        <v>2019</v>
      </c>
      <c r="E34" s="67" t="s">
        <v>1316</v>
      </c>
      <c r="F34" s="42" t="s">
        <v>1373</v>
      </c>
      <c r="G34" s="22" t="s">
        <v>1321</v>
      </c>
      <c r="H34" s="68">
        <v>49000</v>
      </c>
      <c r="I34" s="82">
        <f t="shared" si="0"/>
        <v>36.75</v>
      </c>
      <c r="J34" s="82">
        <f>I34*K34</f>
        <v>4373.25</v>
      </c>
      <c r="K34" s="68">
        <v>119</v>
      </c>
    </row>
    <row r="35" spans="1:11" s="19" customFormat="1" ht="17.100000000000001" customHeight="1" thickBot="1">
      <c r="A35" s="65">
        <v>50003320</v>
      </c>
      <c r="B35" s="66"/>
      <c r="C35" s="22" t="s">
        <v>1281</v>
      </c>
      <c r="D35" s="22">
        <v>2019</v>
      </c>
      <c r="E35" s="67" t="s">
        <v>1316</v>
      </c>
      <c r="F35" s="42" t="s">
        <v>1373</v>
      </c>
      <c r="G35" s="22" t="s">
        <v>1320</v>
      </c>
      <c r="H35" s="68">
        <v>49000</v>
      </c>
      <c r="I35" s="82">
        <f t="shared" si="0"/>
        <v>36.75</v>
      </c>
      <c r="J35" s="82">
        <f>I35*K35</f>
        <v>4740.75</v>
      </c>
      <c r="K35" s="68">
        <v>129</v>
      </c>
    </row>
    <row r="36" spans="1:11" s="19" customFormat="1" ht="17.100000000000001" customHeight="1" thickBot="1">
      <c r="A36" s="65">
        <v>50003321</v>
      </c>
      <c r="B36" s="66"/>
      <c r="C36" s="22" t="s">
        <v>1281</v>
      </c>
      <c r="D36" s="22">
        <v>2019</v>
      </c>
      <c r="E36" s="67" t="s">
        <v>1316</v>
      </c>
      <c r="F36" s="42" t="s">
        <v>1373</v>
      </c>
      <c r="G36" s="22" t="s">
        <v>1319</v>
      </c>
      <c r="H36" s="68">
        <v>49000</v>
      </c>
      <c r="I36" s="82">
        <f t="shared" si="0"/>
        <v>36.75</v>
      </c>
      <c r="J36" s="82">
        <f>I36*K36</f>
        <v>3822</v>
      </c>
      <c r="K36" s="68">
        <v>104</v>
      </c>
    </row>
    <row r="37" spans="1:11" s="19" customFormat="1" ht="17.100000000000001" customHeight="1" thickBot="1">
      <c r="A37" s="65">
        <v>50003322</v>
      </c>
      <c r="B37" s="66"/>
      <c r="C37" s="22" t="s">
        <v>1281</v>
      </c>
      <c r="D37" s="22">
        <v>2019</v>
      </c>
      <c r="E37" s="67" t="s">
        <v>1316</v>
      </c>
      <c r="F37" s="42" t="s">
        <v>1373</v>
      </c>
      <c r="G37" s="22" t="s">
        <v>1318</v>
      </c>
      <c r="H37" s="68">
        <v>49000</v>
      </c>
      <c r="I37" s="82">
        <f t="shared" si="0"/>
        <v>36.75</v>
      </c>
      <c r="J37" s="82">
        <f>I37*K37</f>
        <v>2425.5</v>
      </c>
      <c r="K37" s="68">
        <v>66</v>
      </c>
    </row>
    <row r="38" spans="1:11" s="19" customFormat="1" ht="30" customHeight="1" thickBot="1">
      <c r="A38" s="65">
        <v>50003323</v>
      </c>
      <c r="B38" s="66"/>
      <c r="C38" s="22" t="s">
        <v>1281</v>
      </c>
      <c r="D38" s="22">
        <v>2019</v>
      </c>
      <c r="E38" s="67" t="s">
        <v>1316</v>
      </c>
      <c r="F38" s="42" t="s">
        <v>1373</v>
      </c>
      <c r="G38" s="22" t="s">
        <v>1317</v>
      </c>
      <c r="H38" s="68">
        <v>49000</v>
      </c>
      <c r="I38" s="82">
        <f t="shared" si="0"/>
        <v>36.75</v>
      </c>
      <c r="J38" s="82">
        <f>I38*K38</f>
        <v>2940</v>
      </c>
      <c r="K38" s="68">
        <v>80</v>
      </c>
    </row>
    <row r="39" spans="1:11" s="19" customFormat="1" ht="30" customHeight="1" thickBot="1">
      <c r="A39" s="65">
        <v>50003324</v>
      </c>
      <c r="B39" s="66"/>
      <c r="C39" s="22" t="s">
        <v>1281</v>
      </c>
      <c r="D39" s="22">
        <v>2019</v>
      </c>
      <c r="E39" s="67" t="s">
        <v>1316</v>
      </c>
      <c r="F39" s="42" t="s">
        <v>1373</v>
      </c>
      <c r="G39" s="22" t="s">
        <v>1315</v>
      </c>
      <c r="H39" s="68">
        <v>49000</v>
      </c>
      <c r="I39" s="82">
        <f t="shared" si="0"/>
        <v>36.75</v>
      </c>
      <c r="J39" s="82">
        <f>I39*K39</f>
        <v>4005.75</v>
      </c>
      <c r="K39" s="68">
        <v>109</v>
      </c>
    </row>
    <row r="40" spans="1:11" s="19" customFormat="1" ht="17.100000000000001" customHeight="1" thickBot="1">
      <c r="A40" s="65">
        <v>50003263</v>
      </c>
      <c r="B40" s="66"/>
      <c r="C40" s="22" t="s">
        <v>1281</v>
      </c>
      <c r="D40" s="22">
        <v>2019</v>
      </c>
      <c r="E40" s="67" t="s">
        <v>1049</v>
      </c>
      <c r="F40" s="42" t="s">
        <v>1374</v>
      </c>
      <c r="G40" s="22" t="s">
        <v>1314</v>
      </c>
      <c r="H40" s="68">
        <v>89000</v>
      </c>
      <c r="I40" s="82">
        <f t="shared" si="0"/>
        <v>66.75</v>
      </c>
      <c r="J40" s="82">
        <f>I40*K40</f>
        <v>4605.75</v>
      </c>
      <c r="K40" s="68">
        <v>69</v>
      </c>
    </row>
    <row r="41" spans="1:11" s="19" customFormat="1" ht="17.100000000000001" customHeight="1" thickBot="1">
      <c r="A41" s="65">
        <v>50003264</v>
      </c>
      <c r="B41" s="66"/>
      <c r="C41" s="22" t="s">
        <v>1281</v>
      </c>
      <c r="D41" s="22">
        <v>2019</v>
      </c>
      <c r="E41" s="67" t="s">
        <v>1049</v>
      </c>
      <c r="F41" s="42" t="s">
        <v>1374</v>
      </c>
      <c r="G41" s="22" t="s">
        <v>1313</v>
      </c>
      <c r="H41" s="68">
        <v>89000</v>
      </c>
      <c r="I41" s="82">
        <f t="shared" si="0"/>
        <v>66.75</v>
      </c>
      <c r="J41" s="82">
        <f>I41*K41</f>
        <v>7943.25</v>
      </c>
      <c r="K41" s="68">
        <v>119</v>
      </c>
    </row>
    <row r="42" spans="1:11" s="19" customFormat="1" ht="17.100000000000001" customHeight="1" thickBot="1">
      <c r="A42" s="65">
        <v>50003265</v>
      </c>
      <c r="B42" s="66"/>
      <c r="C42" s="22" t="s">
        <v>1281</v>
      </c>
      <c r="D42" s="22">
        <v>2019</v>
      </c>
      <c r="E42" s="67" t="s">
        <v>1049</v>
      </c>
      <c r="F42" s="42" t="s">
        <v>1374</v>
      </c>
      <c r="G42" s="22" t="s">
        <v>1312</v>
      </c>
      <c r="H42" s="68">
        <v>89000</v>
      </c>
      <c r="I42" s="82">
        <f t="shared" si="0"/>
        <v>66.75</v>
      </c>
      <c r="J42" s="82">
        <f>I42*K42</f>
        <v>9612</v>
      </c>
      <c r="K42" s="68">
        <v>144</v>
      </c>
    </row>
    <row r="43" spans="1:11" s="19" customFormat="1" ht="17.100000000000001" customHeight="1" thickBot="1">
      <c r="A43" s="65">
        <v>50003266</v>
      </c>
      <c r="B43" s="66"/>
      <c r="C43" s="22" t="s">
        <v>1281</v>
      </c>
      <c r="D43" s="22">
        <v>2019</v>
      </c>
      <c r="E43" s="67" t="s">
        <v>1049</v>
      </c>
      <c r="F43" s="42" t="s">
        <v>1374</v>
      </c>
      <c r="G43" s="22" t="s">
        <v>1311</v>
      </c>
      <c r="H43" s="68">
        <v>89000</v>
      </c>
      <c r="I43" s="82">
        <f t="shared" si="0"/>
        <v>66.75</v>
      </c>
      <c r="J43" s="82">
        <f>I43*K43</f>
        <v>17021.25</v>
      </c>
      <c r="K43" s="68">
        <v>255</v>
      </c>
    </row>
    <row r="44" spans="1:11" s="19" customFormat="1" ht="17.100000000000001" customHeight="1" thickBot="1">
      <c r="A44" s="65">
        <v>50003267</v>
      </c>
      <c r="B44" s="66"/>
      <c r="C44" s="22" t="s">
        <v>1281</v>
      </c>
      <c r="D44" s="22">
        <v>2019</v>
      </c>
      <c r="E44" s="67" t="s">
        <v>1049</v>
      </c>
      <c r="F44" s="42" t="s">
        <v>1374</v>
      </c>
      <c r="G44" s="22" t="s">
        <v>1310</v>
      </c>
      <c r="H44" s="68">
        <v>89000</v>
      </c>
      <c r="I44" s="82">
        <f t="shared" si="0"/>
        <v>66.75</v>
      </c>
      <c r="J44" s="82">
        <f>I44*K44</f>
        <v>4939.5</v>
      </c>
      <c r="K44" s="68">
        <v>74</v>
      </c>
    </row>
    <row r="45" spans="1:11" s="19" customFormat="1" ht="17.100000000000001" customHeight="1" thickBot="1">
      <c r="A45" s="65">
        <v>50003268</v>
      </c>
      <c r="B45" s="66"/>
      <c r="C45" s="22" t="s">
        <v>1281</v>
      </c>
      <c r="D45" s="22">
        <v>2019</v>
      </c>
      <c r="E45" s="67" t="s">
        <v>1049</v>
      </c>
      <c r="F45" s="42" t="s">
        <v>1374</v>
      </c>
      <c r="G45" s="22" t="s">
        <v>1309</v>
      </c>
      <c r="H45" s="68">
        <v>89000</v>
      </c>
      <c r="I45" s="82">
        <f t="shared" si="0"/>
        <v>66.75</v>
      </c>
      <c r="J45" s="82">
        <f>I45*K45</f>
        <v>6875.25</v>
      </c>
      <c r="K45" s="68">
        <v>103</v>
      </c>
    </row>
    <row r="46" spans="1:11" s="19" customFormat="1" ht="17.100000000000001" customHeight="1" thickBot="1">
      <c r="A46" s="65">
        <v>50003269</v>
      </c>
      <c r="B46" s="66"/>
      <c r="C46" s="22" t="s">
        <v>1281</v>
      </c>
      <c r="D46" s="22">
        <v>2019</v>
      </c>
      <c r="E46" s="67" t="s">
        <v>1049</v>
      </c>
      <c r="F46" s="42" t="s">
        <v>1374</v>
      </c>
      <c r="G46" s="22" t="s">
        <v>1308</v>
      </c>
      <c r="H46" s="68">
        <v>89000</v>
      </c>
      <c r="I46" s="82">
        <f t="shared" si="0"/>
        <v>66.75</v>
      </c>
      <c r="J46" s="82">
        <f>I46*K46</f>
        <v>8744.25</v>
      </c>
      <c r="K46" s="68">
        <v>131</v>
      </c>
    </row>
    <row r="47" spans="1:11" s="19" customFormat="1" ht="17.100000000000001" customHeight="1" thickBot="1">
      <c r="A47" s="65">
        <v>50003270</v>
      </c>
      <c r="B47" s="66"/>
      <c r="C47" s="22" t="s">
        <v>1281</v>
      </c>
      <c r="D47" s="22">
        <v>2019</v>
      </c>
      <c r="E47" s="67" t="s">
        <v>1049</v>
      </c>
      <c r="F47" s="42" t="s">
        <v>1374</v>
      </c>
      <c r="G47" s="22" t="s">
        <v>1307</v>
      </c>
      <c r="H47" s="68">
        <v>89000</v>
      </c>
      <c r="I47" s="82">
        <f t="shared" si="0"/>
        <v>66.75</v>
      </c>
      <c r="J47" s="82">
        <f>I47*K47</f>
        <v>21026.25</v>
      </c>
      <c r="K47" s="68">
        <v>315</v>
      </c>
    </row>
    <row r="48" spans="1:11" s="19" customFormat="1" ht="30" customHeight="1" thickBot="1">
      <c r="A48" s="69">
        <v>50003139</v>
      </c>
      <c r="B48" s="70"/>
      <c r="C48" s="22" t="s">
        <v>1281</v>
      </c>
      <c r="D48" s="71">
        <v>2019</v>
      </c>
      <c r="E48" s="67" t="s">
        <v>635</v>
      </c>
      <c r="F48" s="42" t="s">
        <v>1375</v>
      </c>
      <c r="G48" s="71" t="s">
        <v>1306</v>
      </c>
      <c r="H48" s="72">
        <v>59000</v>
      </c>
      <c r="I48" s="82">
        <f t="shared" si="0"/>
        <v>44.25</v>
      </c>
      <c r="J48" s="82">
        <f>I48*K48</f>
        <v>13717.5</v>
      </c>
      <c r="K48" s="72">
        <v>310</v>
      </c>
    </row>
    <row r="49" spans="1:11" s="19" customFormat="1" ht="30" customHeight="1" thickBot="1">
      <c r="A49" s="65">
        <v>50003140</v>
      </c>
      <c r="B49" s="66"/>
      <c r="C49" s="22" t="s">
        <v>1281</v>
      </c>
      <c r="D49" s="22">
        <v>2019</v>
      </c>
      <c r="E49" s="67" t="s">
        <v>635</v>
      </c>
      <c r="F49" s="42" t="s">
        <v>1375</v>
      </c>
      <c r="G49" s="22" t="s">
        <v>1305</v>
      </c>
      <c r="H49" s="68">
        <v>59000</v>
      </c>
      <c r="I49" s="82">
        <f t="shared" si="0"/>
        <v>44.25</v>
      </c>
      <c r="J49" s="82">
        <f>I49*K49</f>
        <v>33718.5</v>
      </c>
      <c r="K49" s="68">
        <v>762</v>
      </c>
    </row>
    <row r="50" spans="1:11" s="19" customFormat="1" ht="30" customHeight="1" thickBot="1">
      <c r="A50" s="65">
        <v>50003143</v>
      </c>
      <c r="B50" s="66"/>
      <c r="C50" s="22" t="s">
        <v>1281</v>
      </c>
      <c r="D50" s="22">
        <v>2019</v>
      </c>
      <c r="E50" s="67" t="s">
        <v>635</v>
      </c>
      <c r="F50" s="42" t="s">
        <v>1375</v>
      </c>
      <c r="G50" s="22" t="s">
        <v>1304</v>
      </c>
      <c r="H50" s="68">
        <v>59000</v>
      </c>
      <c r="I50" s="82">
        <f t="shared" si="0"/>
        <v>44.25</v>
      </c>
      <c r="J50" s="82">
        <f>I50*K50</f>
        <v>2964.75</v>
      </c>
      <c r="K50" s="68">
        <v>67</v>
      </c>
    </row>
    <row r="51" spans="1:11" s="19" customFormat="1" ht="30" customHeight="1" thickBot="1">
      <c r="A51" s="65">
        <v>50003144</v>
      </c>
      <c r="B51" s="66"/>
      <c r="C51" s="22" t="s">
        <v>1281</v>
      </c>
      <c r="D51" s="22">
        <v>2019</v>
      </c>
      <c r="E51" s="67" t="s">
        <v>635</v>
      </c>
      <c r="F51" s="42" t="s">
        <v>1375</v>
      </c>
      <c r="G51" s="22" t="s">
        <v>1303</v>
      </c>
      <c r="H51" s="68">
        <v>59000</v>
      </c>
      <c r="I51" s="82">
        <f t="shared" si="0"/>
        <v>44.25</v>
      </c>
      <c r="J51" s="82">
        <f>I51*K51</f>
        <v>2920.5</v>
      </c>
      <c r="K51" s="68">
        <v>66</v>
      </c>
    </row>
    <row r="52" spans="1:11" s="19" customFormat="1" ht="60" customHeight="1" thickBot="1">
      <c r="A52" s="65">
        <v>50003203</v>
      </c>
      <c r="B52" s="66"/>
      <c r="C52" s="22" t="s">
        <v>1281</v>
      </c>
      <c r="D52" s="22">
        <v>2019</v>
      </c>
      <c r="E52" s="67" t="s">
        <v>635</v>
      </c>
      <c r="F52" s="42" t="s">
        <v>1376</v>
      </c>
      <c r="G52" s="22" t="s">
        <v>1302</v>
      </c>
      <c r="H52" s="68">
        <v>59000</v>
      </c>
      <c r="I52" s="82">
        <f t="shared" si="0"/>
        <v>44.25</v>
      </c>
      <c r="J52" s="82">
        <f>I52*K52</f>
        <v>5796.75</v>
      </c>
      <c r="K52" s="68">
        <v>131</v>
      </c>
    </row>
    <row r="53" spans="1:11" s="19" customFormat="1" ht="60" customHeight="1" thickBot="1">
      <c r="A53" s="65">
        <v>50003207</v>
      </c>
      <c r="B53" s="66"/>
      <c r="C53" s="22" t="s">
        <v>1281</v>
      </c>
      <c r="D53" s="22">
        <v>2019</v>
      </c>
      <c r="E53" s="67" t="s">
        <v>635</v>
      </c>
      <c r="F53" s="42" t="s">
        <v>1376</v>
      </c>
      <c r="G53" s="22" t="s">
        <v>1301</v>
      </c>
      <c r="H53" s="68">
        <v>59000</v>
      </c>
      <c r="I53" s="82">
        <f t="shared" si="0"/>
        <v>44.25</v>
      </c>
      <c r="J53" s="82">
        <f>I53*K53</f>
        <v>7478.25</v>
      </c>
      <c r="K53" s="68">
        <v>169</v>
      </c>
    </row>
    <row r="54" spans="1:11" s="19" customFormat="1" ht="30" customHeight="1" thickBot="1">
      <c r="A54" s="65">
        <v>50003211</v>
      </c>
      <c r="B54" s="66"/>
      <c r="C54" s="22" t="s">
        <v>1281</v>
      </c>
      <c r="D54" s="22">
        <v>2019</v>
      </c>
      <c r="E54" s="67" t="s">
        <v>635</v>
      </c>
      <c r="F54" s="42" t="s">
        <v>1376</v>
      </c>
      <c r="G54" s="22" t="s">
        <v>1300</v>
      </c>
      <c r="H54" s="68">
        <v>59000</v>
      </c>
      <c r="I54" s="82">
        <f t="shared" si="0"/>
        <v>44.25</v>
      </c>
      <c r="J54" s="82">
        <f>I54*K54</f>
        <v>6327.75</v>
      </c>
      <c r="K54" s="68">
        <v>143</v>
      </c>
    </row>
    <row r="55" spans="1:11" s="19" customFormat="1" ht="30" customHeight="1" thickBot="1">
      <c r="A55" s="65">
        <v>50003212</v>
      </c>
      <c r="B55" s="66"/>
      <c r="C55" s="22" t="s">
        <v>1281</v>
      </c>
      <c r="D55" s="22">
        <v>2019</v>
      </c>
      <c r="E55" s="67" t="s">
        <v>635</v>
      </c>
      <c r="F55" s="42" t="s">
        <v>1376</v>
      </c>
      <c r="G55" s="22" t="s">
        <v>1299</v>
      </c>
      <c r="H55" s="68">
        <v>59000</v>
      </c>
      <c r="I55" s="82">
        <f t="shared" si="0"/>
        <v>44.25</v>
      </c>
      <c r="J55" s="82">
        <f>I55*K55</f>
        <v>88.5</v>
      </c>
      <c r="K55" s="68">
        <v>2</v>
      </c>
    </row>
    <row r="56" spans="1:11" s="19" customFormat="1" ht="60" customHeight="1" thickBot="1">
      <c r="A56" s="65">
        <v>50003271</v>
      </c>
      <c r="B56" s="66"/>
      <c r="C56" s="22" t="s">
        <v>1281</v>
      </c>
      <c r="D56" s="22">
        <v>2019</v>
      </c>
      <c r="E56" s="67" t="s">
        <v>635</v>
      </c>
      <c r="F56" s="42" t="s">
        <v>1377</v>
      </c>
      <c r="G56" s="22" t="s">
        <v>1298</v>
      </c>
      <c r="H56" s="68">
        <v>69000</v>
      </c>
      <c r="I56" s="82">
        <f t="shared" si="0"/>
        <v>51.75</v>
      </c>
      <c r="J56" s="82">
        <f>I56*K56</f>
        <v>6624</v>
      </c>
      <c r="K56" s="68">
        <v>128</v>
      </c>
    </row>
    <row r="57" spans="1:11" s="19" customFormat="1" ht="20.100000000000001" customHeight="1" thickBot="1">
      <c r="A57" s="65">
        <v>50003275</v>
      </c>
      <c r="B57" s="66"/>
      <c r="C57" s="22" t="s">
        <v>1281</v>
      </c>
      <c r="D57" s="22">
        <v>2019</v>
      </c>
      <c r="E57" s="67" t="s">
        <v>635</v>
      </c>
      <c r="F57" s="42" t="s">
        <v>1377</v>
      </c>
      <c r="G57" s="22" t="s">
        <v>1297</v>
      </c>
      <c r="H57" s="68">
        <v>69000</v>
      </c>
      <c r="I57" s="82">
        <f t="shared" si="0"/>
        <v>51.75</v>
      </c>
      <c r="J57" s="82">
        <f>I57*K57</f>
        <v>6779.25</v>
      </c>
      <c r="K57" s="68">
        <v>131</v>
      </c>
    </row>
    <row r="58" spans="1:11" s="19" customFormat="1" ht="20.100000000000001" customHeight="1" thickBot="1">
      <c r="A58" s="65">
        <v>50003276</v>
      </c>
      <c r="B58" s="66"/>
      <c r="C58" s="22" t="s">
        <v>1281</v>
      </c>
      <c r="D58" s="22">
        <v>2019</v>
      </c>
      <c r="E58" s="67" t="s">
        <v>635</v>
      </c>
      <c r="F58" s="42" t="s">
        <v>1377</v>
      </c>
      <c r="G58" s="22" t="s">
        <v>1296</v>
      </c>
      <c r="H58" s="68">
        <v>69000</v>
      </c>
      <c r="I58" s="82">
        <f t="shared" si="0"/>
        <v>51.75</v>
      </c>
      <c r="J58" s="82">
        <f>I58*K58</f>
        <v>3415.5</v>
      </c>
      <c r="K58" s="68">
        <v>66</v>
      </c>
    </row>
    <row r="59" spans="1:11" s="19" customFormat="1" ht="20.100000000000001" customHeight="1" thickBot="1">
      <c r="A59" s="65">
        <v>50003277</v>
      </c>
      <c r="B59" s="66"/>
      <c r="C59" s="22" t="s">
        <v>1281</v>
      </c>
      <c r="D59" s="22">
        <v>2019</v>
      </c>
      <c r="E59" s="67" t="s">
        <v>635</v>
      </c>
      <c r="F59" s="42" t="s">
        <v>1377</v>
      </c>
      <c r="G59" s="22" t="s">
        <v>1295</v>
      </c>
      <c r="H59" s="68">
        <v>69000</v>
      </c>
      <c r="I59" s="82">
        <f t="shared" si="0"/>
        <v>51.75</v>
      </c>
      <c r="J59" s="82">
        <f>I59*K59</f>
        <v>103.5</v>
      </c>
      <c r="K59" s="68">
        <v>2</v>
      </c>
    </row>
    <row r="60" spans="1:11" s="19" customFormat="1" ht="30" customHeight="1" thickBot="1">
      <c r="A60" s="65">
        <v>50003279</v>
      </c>
      <c r="B60" s="66"/>
      <c r="C60" s="22" t="s">
        <v>1281</v>
      </c>
      <c r="D60" s="22">
        <v>2019</v>
      </c>
      <c r="E60" s="67" t="s">
        <v>635</v>
      </c>
      <c r="F60" s="42" t="s">
        <v>1378</v>
      </c>
      <c r="G60" s="22" t="s">
        <v>1294</v>
      </c>
      <c r="H60" s="68">
        <v>69000</v>
      </c>
      <c r="I60" s="82">
        <f t="shared" si="0"/>
        <v>51.75</v>
      </c>
      <c r="J60" s="82">
        <f>I60*K60</f>
        <v>10867.5</v>
      </c>
      <c r="K60" s="68">
        <v>210</v>
      </c>
    </row>
    <row r="61" spans="1:11" s="19" customFormat="1" ht="30" customHeight="1" thickBot="1">
      <c r="A61" s="65">
        <v>50003280</v>
      </c>
      <c r="B61" s="66"/>
      <c r="C61" s="22" t="s">
        <v>1281</v>
      </c>
      <c r="D61" s="22">
        <v>2019</v>
      </c>
      <c r="E61" s="67" t="s">
        <v>635</v>
      </c>
      <c r="F61" s="42" t="s">
        <v>1378</v>
      </c>
      <c r="G61" s="22" t="s">
        <v>1293</v>
      </c>
      <c r="H61" s="68">
        <v>69000</v>
      </c>
      <c r="I61" s="82">
        <f t="shared" si="0"/>
        <v>51.75</v>
      </c>
      <c r="J61" s="82">
        <f>I61*K61</f>
        <v>3984.75</v>
      </c>
      <c r="K61" s="68">
        <v>77</v>
      </c>
    </row>
    <row r="62" spans="1:11" s="19" customFormat="1" ht="60" customHeight="1" thickBot="1">
      <c r="A62" s="65">
        <v>50003283</v>
      </c>
      <c r="B62" s="66"/>
      <c r="C62" s="22" t="s">
        <v>1281</v>
      </c>
      <c r="D62" s="22">
        <v>2019</v>
      </c>
      <c r="E62" s="67" t="s">
        <v>635</v>
      </c>
      <c r="F62" s="42" t="s">
        <v>1378</v>
      </c>
      <c r="G62" s="22" t="s">
        <v>1292</v>
      </c>
      <c r="H62" s="68">
        <v>69000</v>
      </c>
      <c r="I62" s="82">
        <f t="shared" si="0"/>
        <v>51.75</v>
      </c>
      <c r="J62" s="82">
        <f>I62*K62</f>
        <v>7607.25</v>
      </c>
      <c r="K62" s="68">
        <v>147</v>
      </c>
    </row>
    <row r="63" spans="1:11" s="19" customFormat="1" ht="30" customHeight="1" thickBot="1">
      <c r="A63" s="65">
        <v>50003287</v>
      </c>
      <c r="B63" s="66"/>
      <c r="C63" s="22" t="s">
        <v>1281</v>
      </c>
      <c r="D63" s="22">
        <v>2019</v>
      </c>
      <c r="E63" s="67" t="s">
        <v>635</v>
      </c>
      <c r="F63" s="42" t="s">
        <v>1379</v>
      </c>
      <c r="G63" s="22" t="s">
        <v>1291</v>
      </c>
      <c r="H63" s="68">
        <v>59000</v>
      </c>
      <c r="I63" s="82">
        <f t="shared" si="0"/>
        <v>44.25</v>
      </c>
      <c r="J63" s="82">
        <f>I63*K63</f>
        <v>3540</v>
      </c>
      <c r="K63" s="68">
        <v>80</v>
      </c>
    </row>
    <row r="64" spans="1:11" s="19" customFormat="1" ht="30" customHeight="1" thickBot="1">
      <c r="A64" s="65">
        <v>50003288</v>
      </c>
      <c r="B64" s="66"/>
      <c r="C64" s="22" t="s">
        <v>1281</v>
      </c>
      <c r="D64" s="22">
        <v>2019</v>
      </c>
      <c r="E64" s="67" t="s">
        <v>635</v>
      </c>
      <c r="F64" s="42" t="s">
        <v>1379</v>
      </c>
      <c r="G64" s="22" t="s">
        <v>1290</v>
      </c>
      <c r="H64" s="68">
        <v>59000</v>
      </c>
      <c r="I64" s="82">
        <f t="shared" si="0"/>
        <v>44.25</v>
      </c>
      <c r="J64" s="82">
        <f>I64*K64</f>
        <v>44.25</v>
      </c>
      <c r="K64" s="68">
        <v>1</v>
      </c>
    </row>
    <row r="65" spans="1:11" s="19" customFormat="1" ht="60" customHeight="1" thickBot="1">
      <c r="A65" s="65">
        <v>50003291</v>
      </c>
      <c r="B65" s="66"/>
      <c r="C65" s="22" t="s">
        <v>1281</v>
      </c>
      <c r="D65" s="22">
        <v>2019</v>
      </c>
      <c r="E65" s="67" t="s">
        <v>635</v>
      </c>
      <c r="F65" s="42" t="s">
        <v>1379</v>
      </c>
      <c r="G65" s="22" t="s">
        <v>1289</v>
      </c>
      <c r="H65" s="68">
        <v>59000</v>
      </c>
      <c r="I65" s="82">
        <f t="shared" si="0"/>
        <v>44.25</v>
      </c>
      <c r="J65" s="82">
        <f>I65*K65</f>
        <v>5796.75</v>
      </c>
      <c r="K65" s="68">
        <v>131</v>
      </c>
    </row>
    <row r="66" spans="1:11" s="19" customFormat="1" ht="20.100000000000001" customHeight="1" thickBot="1">
      <c r="A66" s="65">
        <v>50003295</v>
      </c>
      <c r="B66" s="66"/>
      <c r="C66" s="22" t="s">
        <v>1281</v>
      </c>
      <c r="D66" s="22">
        <v>2019</v>
      </c>
      <c r="E66" s="67" t="s">
        <v>635</v>
      </c>
      <c r="F66" s="42" t="s">
        <v>1380</v>
      </c>
      <c r="G66" s="22" t="s">
        <v>1288</v>
      </c>
      <c r="H66" s="68">
        <v>59000</v>
      </c>
      <c r="I66" s="82">
        <f t="shared" si="0"/>
        <v>44.25</v>
      </c>
      <c r="J66" s="82">
        <f>I66*K66</f>
        <v>10354.5</v>
      </c>
      <c r="K66" s="68">
        <v>234</v>
      </c>
    </row>
    <row r="67" spans="1:11" s="19" customFormat="1" ht="20.100000000000001" customHeight="1" thickBot="1">
      <c r="A67" s="65">
        <v>50003296</v>
      </c>
      <c r="B67" s="66"/>
      <c r="C67" s="22" t="s">
        <v>1281</v>
      </c>
      <c r="D67" s="22">
        <v>2019</v>
      </c>
      <c r="E67" s="67" t="s">
        <v>635</v>
      </c>
      <c r="F67" s="42" t="s">
        <v>1380</v>
      </c>
      <c r="G67" s="22" t="s">
        <v>1287</v>
      </c>
      <c r="H67" s="68">
        <v>59000</v>
      </c>
      <c r="I67" s="82">
        <f t="shared" si="0"/>
        <v>44.25</v>
      </c>
      <c r="J67" s="82">
        <f>I67*K67</f>
        <v>4115.25</v>
      </c>
      <c r="K67" s="68">
        <v>93</v>
      </c>
    </row>
    <row r="68" spans="1:11" s="19" customFormat="1" ht="20.100000000000001" customHeight="1" thickBot="1">
      <c r="A68" s="65">
        <v>50003297</v>
      </c>
      <c r="B68" s="66"/>
      <c r="C68" s="22" t="s">
        <v>1281</v>
      </c>
      <c r="D68" s="22">
        <v>2019</v>
      </c>
      <c r="E68" s="67" t="s">
        <v>635</v>
      </c>
      <c r="F68" s="42" t="s">
        <v>1380</v>
      </c>
      <c r="G68" s="22" t="s">
        <v>1286</v>
      </c>
      <c r="H68" s="68">
        <v>59000</v>
      </c>
      <c r="I68" s="82">
        <f t="shared" si="0"/>
        <v>44.25</v>
      </c>
      <c r="J68" s="82">
        <f>I68*K68</f>
        <v>221.25</v>
      </c>
      <c r="K68" s="68">
        <v>5</v>
      </c>
    </row>
    <row r="69" spans="1:11" s="19" customFormat="1" ht="30" customHeight="1" thickBot="1">
      <c r="A69" s="65">
        <v>50003299</v>
      </c>
      <c r="B69" s="66"/>
      <c r="C69" s="22" t="s">
        <v>1281</v>
      </c>
      <c r="D69" s="22">
        <v>2019</v>
      </c>
      <c r="E69" s="67" t="s">
        <v>635</v>
      </c>
      <c r="F69" s="42" t="s">
        <v>1380</v>
      </c>
      <c r="G69" s="22" t="s">
        <v>1285</v>
      </c>
      <c r="H69" s="68">
        <v>59000</v>
      </c>
      <c r="I69" s="82">
        <f t="shared" ref="I69:I132" si="1">H69*0.00075</f>
        <v>44.25</v>
      </c>
      <c r="J69" s="82">
        <f>I69*K69</f>
        <v>6947.25</v>
      </c>
      <c r="K69" s="68">
        <v>157</v>
      </c>
    </row>
    <row r="70" spans="1:11" s="19" customFormat="1" ht="30" customHeight="1" thickBot="1">
      <c r="A70" s="65">
        <v>50003300</v>
      </c>
      <c r="B70" s="66"/>
      <c r="C70" s="22" t="s">
        <v>1281</v>
      </c>
      <c r="D70" s="22">
        <v>2019</v>
      </c>
      <c r="E70" s="67" t="s">
        <v>635</v>
      </c>
      <c r="F70" s="42" t="s">
        <v>1380</v>
      </c>
      <c r="G70" s="22" t="s">
        <v>1284</v>
      </c>
      <c r="H70" s="68">
        <v>59000</v>
      </c>
      <c r="I70" s="82">
        <f t="shared" si="1"/>
        <v>44.25</v>
      </c>
      <c r="J70" s="82">
        <f>I70*K70</f>
        <v>398.25</v>
      </c>
      <c r="K70" s="68">
        <v>9</v>
      </c>
    </row>
    <row r="71" spans="1:11" s="19" customFormat="1" ht="30" customHeight="1" thickBot="1">
      <c r="A71" s="65">
        <v>50003311</v>
      </c>
      <c r="B71" s="66"/>
      <c r="C71" s="22" t="s">
        <v>1281</v>
      </c>
      <c r="D71" s="22">
        <v>2019</v>
      </c>
      <c r="E71" s="67" t="s">
        <v>635</v>
      </c>
      <c r="F71" s="42" t="s">
        <v>1381</v>
      </c>
      <c r="G71" s="22" t="s">
        <v>1283</v>
      </c>
      <c r="H71" s="68">
        <v>69000</v>
      </c>
      <c r="I71" s="82">
        <f t="shared" si="1"/>
        <v>51.75</v>
      </c>
      <c r="J71" s="82">
        <f>I71*K71</f>
        <v>2691</v>
      </c>
      <c r="K71" s="68">
        <v>52</v>
      </c>
    </row>
    <row r="72" spans="1:11" s="19" customFormat="1" ht="30" customHeight="1" thickBot="1">
      <c r="A72" s="65">
        <v>50003314</v>
      </c>
      <c r="B72" s="66"/>
      <c r="C72" s="22" t="s">
        <v>1281</v>
      </c>
      <c r="D72" s="22">
        <v>2019</v>
      </c>
      <c r="E72" s="67" t="s">
        <v>635</v>
      </c>
      <c r="F72" s="42" t="s">
        <v>1381</v>
      </c>
      <c r="G72" s="22" t="s">
        <v>1282</v>
      </c>
      <c r="H72" s="68">
        <v>69000</v>
      </c>
      <c r="I72" s="82">
        <f t="shared" si="1"/>
        <v>51.75</v>
      </c>
      <c r="J72" s="82">
        <f>I72*K72</f>
        <v>51.75</v>
      </c>
      <c r="K72" s="68">
        <v>1</v>
      </c>
    </row>
    <row r="73" spans="1:11" s="19" customFormat="1" ht="60" customHeight="1" thickBot="1">
      <c r="A73" s="65">
        <v>50003315</v>
      </c>
      <c r="B73" s="66"/>
      <c r="C73" s="22" t="s">
        <v>1281</v>
      </c>
      <c r="D73" s="22">
        <v>2019</v>
      </c>
      <c r="E73" s="67" t="s">
        <v>635</v>
      </c>
      <c r="F73" s="42" t="s">
        <v>1381</v>
      </c>
      <c r="G73" s="22" t="s">
        <v>1280</v>
      </c>
      <c r="H73" s="68">
        <v>69000</v>
      </c>
      <c r="I73" s="82">
        <f t="shared" si="1"/>
        <v>51.75</v>
      </c>
      <c r="J73" s="82">
        <f>I73*K73</f>
        <v>4968</v>
      </c>
      <c r="K73" s="68">
        <v>96</v>
      </c>
    </row>
    <row r="74" spans="1:11" s="19" customFormat="1" ht="30" customHeight="1" thickBot="1">
      <c r="A74" s="65">
        <v>50002947</v>
      </c>
      <c r="B74" s="66"/>
      <c r="C74" s="22" t="s">
        <v>842</v>
      </c>
      <c r="D74" s="22">
        <v>2019</v>
      </c>
      <c r="E74" s="67" t="s">
        <v>1154</v>
      </c>
      <c r="F74" s="42" t="s">
        <v>1382</v>
      </c>
      <c r="G74" s="22" t="s">
        <v>1279</v>
      </c>
      <c r="H74" s="68">
        <v>39000</v>
      </c>
      <c r="I74" s="82">
        <f t="shared" si="1"/>
        <v>29.25</v>
      </c>
      <c r="J74" s="82">
        <f>I74*K74</f>
        <v>3451.5</v>
      </c>
      <c r="K74" s="68">
        <v>118</v>
      </c>
    </row>
    <row r="75" spans="1:11" s="19" customFormat="1" ht="30" customHeight="1" thickBot="1">
      <c r="A75" s="65">
        <v>50002948</v>
      </c>
      <c r="B75" s="66"/>
      <c r="C75" s="22" t="s">
        <v>842</v>
      </c>
      <c r="D75" s="22">
        <v>2019</v>
      </c>
      <c r="E75" s="67" t="s">
        <v>1154</v>
      </c>
      <c r="F75" s="42" t="s">
        <v>1382</v>
      </c>
      <c r="G75" s="22" t="s">
        <v>1278</v>
      </c>
      <c r="H75" s="68">
        <v>39000</v>
      </c>
      <c r="I75" s="82">
        <f t="shared" si="1"/>
        <v>29.25</v>
      </c>
      <c r="J75" s="82">
        <f>I75*K75</f>
        <v>2486.25</v>
      </c>
      <c r="K75" s="68">
        <v>85</v>
      </c>
    </row>
    <row r="76" spans="1:11" s="19" customFormat="1" ht="30" customHeight="1" thickBot="1">
      <c r="A76" s="65">
        <v>50002951</v>
      </c>
      <c r="B76" s="66"/>
      <c r="C76" s="22" t="s">
        <v>842</v>
      </c>
      <c r="D76" s="22">
        <v>2019</v>
      </c>
      <c r="E76" s="67" t="s">
        <v>1154</v>
      </c>
      <c r="F76" s="42" t="s">
        <v>1382</v>
      </c>
      <c r="G76" s="22" t="s">
        <v>1277</v>
      </c>
      <c r="H76" s="68">
        <v>39000</v>
      </c>
      <c r="I76" s="82">
        <f t="shared" si="1"/>
        <v>29.25</v>
      </c>
      <c r="J76" s="82">
        <f>I76*K76</f>
        <v>3334.5</v>
      </c>
      <c r="K76" s="68">
        <v>114</v>
      </c>
    </row>
    <row r="77" spans="1:11" s="19" customFormat="1" ht="30" customHeight="1" thickBot="1">
      <c r="A77" s="65">
        <v>50002952</v>
      </c>
      <c r="B77" s="66"/>
      <c r="C77" s="22" t="s">
        <v>842</v>
      </c>
      <c r="D77" s="22">
        <v>2019</v>
      </c>
      <c r="E77" s="67" t="s">
        <v>1154</v>
      </c>
      <c r="F77" s="42" t="s">
        <v>1382</v>
      </c>
      <c r="G77" s="22" t="s">
        <v>1276</v>
      </c>
      <c r="H77" s="68">
        <v>39000</v>
      </c>
      <c r="I77" s="82">
        <f t="shared" si="1"/>
        <v>29.25</v>
      </c>
      <c r="J77" s="82">
        <f>I77*K77</f>
        <v>3042</v>
      </c>
      <c r="K77" s="68">
        <v>104</v>
      </c>
    </row>
    <row r="78" spans="1:11" s="19" customFormat="1" ht="60" customHeight="1" thickBot="1">
      <c r="A78" s="65">
        <v>50002959</v>
      </c>
      <c r="B78" s="66"/>
      <c r="C78" s="22" t="s">
        <v>842</v>
      </c>
      <c r="D78" s="22">
        <v>2019</v>
      </c>
      <c r="E78" s="67" t="s">
        <v>1154</v>
      </c>
      <c r="F78" s="42" t="s">
        <v>1382</v>
      </c>
      <c r="G78" s="22" t="s">
        <v>1275</v>
      </c>
      <c r="H78" s="68">
        <v>39000</v>
      </c>
      <c r="I78" s="82">
        <f t="shared" si="1"/>
        <v>29.25</v>
      </c>
      <c r="J78" s="82">
        <f>I78*K78</f>
        <v>468</v>
      </c>
      <c r="K78" s="68">
        <v>16</v>
      </c>
    </row>
    <row r="79" spans="1:11" s="19" customFormat="1" ht="30" customHeight="1" thickBot="1">
      <c r="A79" s="65">
        <v>50002963</v>
      </c>
      <c r="B79" s="66"/>
      <c r="C79" s="22" t="s">
        <v>842</v>
      </c>
      <c r="D79" s="22">
        <v>2019</v>
      </c>
      <c r="E79" s="67" t="s">
        <v>1154</v>
      </c>
      <c r="F79" s="42" t="s">
        <v>1383</v>
      </c>
      <c r="G79" s="22" t="s">
        <v>1274</v>
      </c>
      <c r="H79" s="68">
        <v>39000</v>
      </c>
      <c r="I79" s="82">
        <f t="shared" si="1"/>
        <v>29.25</v>
      </c>
      <c r="J79" s="82">
        <f>I79*K79</f>
        <v>5177.25</v>
      </c>
      <c r="K79" s="68">
        <v>177</v>
      </c>
    </row>
    <row r="80" spans="1:11" s="19" customFormat="1" ht="30" customHeight="1" thickBot="1">
      <c r="A80" s="65">
        <v>50002964</v>
      </c>
      <c r="B80" s="66"/>
      <c r="C80" s="22" t="s">
        <v>842</v>
      </c>
      <c r="D80" s="22">
        <v>2019</v>
      </c>
      <c r="E80" s="67" t="s">
        <v>1154</v>
      </c>
      <c r="F80" s="42" t="s">
        <v>1383</v>
      </c>
      <c r="G80" s="22" t="s">
        <v>1273</v>
      </c>
      <c r="H80" s="68">
        <v>39000</v>
      </c>
      <c r="I80" s="82">
        <f t="shared" si="1"/>
        <v>29.25</v>
      </c>
      <c r="J80" s="82">
        <f>I80*K80</f>
        <v>5440.5</v>
      </c>
      <c r="K80" s="68">
        <v>186</v>
      </c>
    </row>
    <row r="81" spans="1:11" s="19" customFormat="1" ht="20.100000000000001" customHeight="1" thickBot="1">
      <c r="A81" s="65">
        <v>50002967</v>
      </c>
      <c r="B81" s="66"/>
      <c r="C81" s="22" t="s">
        <v>842</v>
      </c>
      <c r="D81" s="22">
        <v>2019</v>
      </c>
      <c r="E81" s="67" t="s">
        <v>1154</v>
      </c>
      <c r="F81" s="42" t="s">
        <v>1383</v>
      </c>
      <c r="G81" s="22" t="s">
        <v>1272</v>
      </c>
      <c r="H81" s="68">
        <v>39000</v>
      </c>
      <c r="I81" s="82">
        <f t="shared" si="1"/>
        <v>29.25</v>
      </c>
      <c r="J81" s="82">
        <f>I81*K81</f>
        <v>6464.25</v>
      </c>
      <c r="K81" s="68">
        <v>221</v>
      </c>
    </row>
    <row r="82" spans="1:11" s="19" customFormat="1" ht="20.100000000000001" customHeight="1" thickBot="1">
      <c r="A82" s="65">
        <v>50002968</v>
      </c>
      <c r="B82" s="66"/>
      <c r="C82" s="22" t="s">
        <v>842</v>
      </c>
      <c r="D82" s="22">
        <v>2019</v>
      </c>
      <c r="E82" s="67" t="s">
        <v>1154</v>
      </c>
      <c r="F82" s="42" t="s">
        <v>1383</v>
      </c>
      <c r="G82" s="22" t="s">
        <v>1271</v>
      </c>
      <c r="H82" s="68">
        <v>39000</v>
      </c>
      <c r="I82" s="82">
        <f t="shared" si="1"/>
        <v>29.25</v>
      </c>
      <c r="J82" s="82">
        <f>I82*K82</f>
        <v>7605</v>
      </c>
      <c r="K82" s="68">
        <v>260</v>
      </c>
    </row>
    <row r="83" spans="1:11" s="19" customFormat="1" ht="20.100000000000001" customHeight="1" thickBot="1">
      <c r="A83" s="65">
        <v>50002969</v>
      </c>
      <c r="B83" s="66"/>
      <c r="C83" s="22" t="s">
        <v>842</v>
      </c>
      <c r="D83" s="22">
        <v>2019</v>
      </c>
      <c r="E83" s="67" t="s">
        <v>1154</v>
      </c>
      <c r="F83" s="42" t="s">
        <v>1383</v>
      </c>
      <c r="G83" s="22" t="s">
        <v>1270</v>
      </c>
      <c r="H83" s="68">
        <v>39000</v>
      </c>
      <c r="I83" s="82">
        <f t="shared" si="1"/>
        <v>29.25</v>
      </c>
      <c r="J83" s="82">
        <f>I83*K83</f>
        <v>4124.25</v>
      </c>
      <c r="K83" s="68">
        <v>141</v>
      </c>
    </row>
    <row r="84" spans="1:11" s="19" customFormat="1" ht="17.100000000000001" customHeight="1" thickBot="1">
      <c r="A84" s="65">
        <v>50002971</v>
      </c>
      <c r="B84" s="66"/>
      <c r="C84" s="22" t="s">
        <v>842</v>
      </c>
      <c r="D84" s="22">
        <v>2019</v>
      </c>
      <c r="E84" s="67" t="s">
        <v>1154</v>
      </c>
      <c r="F84" s="42" t="s">
        <v>1384</v>
      </c>
      <c r="G84" s="22" t="s">
        <v>1269</v>
      </c>
      <c r="H84" s="68">
        <v>39000</v>
      </c>
      <c r="I84" s="82">
        <f t="shared" si="1"/>
        <v>29.25</v>
      </c>
      <c r="J84" s="82">
        <f>I84*K84</f>
        <v>8073</v>
      </c>
      <c r="K84" s="68">
        <v>276</v>
      </c>
    </row>
    <row r="85" spans="1:11" s="19" customFormat="1" ht="17.100000000000001" customHeight="1" thickBot="1">
      <c r="A85" s="65">
        <v>50002972</v>
      </c>
      <c r="B85" s="66"/>
      <c r="C85" s="22" t="s">
        <v>842</v>
      </c>
      <c r="D85" s="22">
        <v>2019</v>
      </c>
      <c r="E85" s="67" t="s">
        <v>1154</v>
      </c>
      <c r="F85" s="42" t="s">
        <v>1384</v>
      </c>
      <c r="G85" s="22" t="s">
        <v>1268</v>
      </c>
      <c r="H85" s="68">
        <v>39000</v>
      </c>
      <c r="I85" s="82">
        <f t="shared" si="1"/>
        <v>29.25</v>
      </c>
      <c r="J85" s="82">
        <f>I85*K85</f>
        <v>10149.75</v>
      </c>
      <c r="K85" s="68">
        <v>347</v>
      </c>
    </row>
    <row r="86" spans="1:11" s="19" customFormat="1" ht="17.100000000000001" customHeight="1" thickBot="1">
      <c r="A86" s="65">
        <v>50002973</v>
      </c>
      <c r="B86" s="66"/>
      <c r="C86" s="22" t="s">
        <v>842</v>
      </c>
      <c r="D86" s="22">
        <v>2019</v>
      </c>
      <c r="E86" s="67" t="s">
        <v>1154</v>
      </c>
      <c r="F86" s="42" t="s">
        <v>1384</v>
      </c>
      <c r="G86" s="22" t="s">
        <v>1267</v>
      </c>
      <c r="H86" s="68">
        <v>39000</v>
      </c>
      <c r="I86" s="82">
        <f t="shared" si="1"/>
        <v>29.25</v>
      </c>
      <c r="J86" s="82">
        <f>I86*K86</f>
        <v>12021.75</v>
      </c>
      <c r="K86" s="68">
        <v>411</v>
      </c>
    </row>
    <row r="87" spans="1:11" s="19" customFormat="1" ht="17.100000000000001" customHeight="1" thickBot="1">
      <c r="A87" s="65">
        <v>50002974</v>
      </c>
      <c r="B87" s="66"/>
      <c r="C87" s="22" t="s">
        <v>842</v>
      </c>
      <c r="D87" s="22">
        <v>2019</v>
      </c>
      <c r="E87" s="67" t="s">
        <v>1154</v>
      </c>
      <c r="F87" s="42" t="s">
        <v>1384</v>
      </c>
      <c r="G87" s="22" t="s">
        <v>1266</v>
      </c>
      <c r="H87" s="68">
        <v>39000</v>
      </c>
      <c r="I87" s="82">
        <f t="shared" si="1"/>
        <v>29.25</v>
      </c>
      <c r="J87" s="82">
        <f>I87*K87</f>
        <v>7634.25</v>
      </c>
      <c r="K87" s="68">
        <v>261</v>
      </c>
    </row>
    <row r="88" spans="1:11" s="19" customFormat="1" ht="17.100000000000001" customHeight="1" thickBot="1">
      <c r="A88" s="65">
        <v>50002975</v>
      </c>
      <c r="B88" s="66"/>
      <c r="C88" s="22" t="s">
        <v>842</v>
      </c>
      <c r="D88" s="22">
        <v>2019</v>
      </c>
      <c r="E88" s="67" t="s">
        <v>1154</v>
      </c>
      <c r="F88" s="42" t="s">
        <v>1384</v>
      </c>
      <c r="G88" s="22" t="s">
        <v>1265</v>
      </c>
      <c r="H88" s="68">
        <v>39000</v>
      </c>
      <c r="I88" s="82">
        <f t="shared" si="1"/>
        <v>29.25</v>
      </c>
      <c r="J88" s="82">
        <f>I88*K88</f>
        <v>8716.5</v>
      </c>
      <c r="K88" s="68">
        <v>298</v>
      </c>
    </row>
    <row r="89" spans="1:11" s="19" customFormat="1" ht="17.100000000000001" customHeight="1" thickBot="1">
      <c r="A89" s="65">
        <v>50002976</v>
      </c>
      <c r="B89" s="66"/>
      <c r="C89" s="22" t="s">
        <v>842</v>
      </c>
      <c r="D89" s="22">
        <v>2019</v>
      </c>
      <c r="E89" s="67" t="s">
        <v>1154</v>
      </c>
      <c r="F89" s="42" t="s">
        <v>1384</v>
      </c>
      <c r="G89" s="22" t="s">
        <v>1264</v>
      </c>
      <c r="H89" s="68">
        <v>39000</v>
      </c>
      <c r="I89" s="82">
        <f t="shared" si="1"/>
        <v>29.25</v>
      </c>
      <c r="J89" s="82">
        <f>I89*K89</f>
        <v>11641.5</v>
      </c>
      <c r="K89" s="68">
        <v>398</v>
      </c>
    </row>
    <row r="90" spans="1:11" s="19" customFormat="1" ht="17.100000000000001" customHeight="1" thickBot="1">
      <c r="A90" s="65">
        <v>50002977</v>
      </c>
      <c r="B90" s="66"/>
      <c r="C90" s="22" t="s">
        <v>842</v>
      </c>
      <c r="D90" s="22">
        <v>2019</v>
      </c>
      <c r="E90" s="67" t="s">
        <v>1154</v>
      </c>
      <c r="F90" s="42" t="s">
        <v>1384</v>
      </c>
      <c r="G90" s="22" t="s">
        <v>1263</v>
      </c>
      <c r="H90" s="68">
        <v>39000</v>
      </c>
      <c r="I90" s="82">
        <f t="shared" si="1"/>
        <v>29.25</v>
      </c>
      <c r="J90" s="82">
        <f>I90*K90</f>
        <v>14069.25</v>
      </c>
      <c r="K90" s="68">
        <v>481</v>
      </c>
    </row>
    <row r="91" spans="1:11" s="19" customFormat="1" ht="17.100000000000001" customHeight="1" thickBot="1">
      <c r="A91" s="65">
        <v>50002978</v>
      </c>
      <c r="B91" s="66"/>
      <c r="C91" s="22" t="s">
        <v>842</v>
      </c>
      <c r="D91" s="22">
        <v>2019</v>
      </c>
      <c r="E91" s="67" t="s">
        <v>1154</v>
      </c>
      <c r="F91" s="42" t="s">
        <v>1384</v>
      </c>
      <c r="G91" s="22" t="s">
        <v>1262</v>
      </c>
      <c r="H91" s="68">
        <v>39000</v>
      </c>
      <c r="I91" s="82">
        <f t="shared" si="1"/>
        <v>29.25</v>
      </c>
      <c r="J91" s="82">
        <f>I91*K91</f>
        <v>11729.25</v>
      </c>
      <c r="K91" s="68">
        <v>401</v>
      </c>
    </row>
    <row r="92" spans="1:11" s="19" customFormat="1" ht="17.100000000000001" customHeight="1" thickBot="1">
      <c r="A92" s="65">
        <v>50002979</v>
      </c>
      <c r="B92" s="66"/>
      <c r="C92" s="22" t="s">
        <v>842</v>
      </c>
      <c r="D92" s="22">
        <v>2019</v>
      </c>
      <c r="E92" s="67" t="s">
        <v>1154</v>
      </c>
      <c r="F92" s="42" t="s">
        <v>1385</v>
      </c>
      <c r="G92" s="22" t="s">
        <v>1261</v>
      </c>
      <c r="H92" s="68">
        <v>39000</v>
      </c>
      <c r="I92" s="82">
        <f t="shared" si="1"/>
        <v>29.25</v>
      </c>
      <c r="J92" s="82">
        <f>I92*K92</f>
        <v>6318</v>
      </c>
      <c r="K92" s="68">
        <v>216</v>
      </c>
    </row>
    <row r="93" spans="1:11" s="19" customFormat="1" ht="17.100000000000001" customHeight="1" thickBot="1">
      <c r="A93" s="65">
        <v>50002980</v>
      </c>
      <c r="B93" s="66"/>
      <c r="C93" s="22" t="s">
        <v>842</v>
      </c>
      <c r="D93" s="22">
        <v>2019</v>
      </c>
      <c r="E93" s="67" t="s">
        <v>1154</v>
      </c>
      <c r="F93" s="42" t="s">
        <v>1385</v>
      </c>
      <c r="G93" s="22" t="s">
        <v>1260</v>
      </c>
      <c r="H93" s="68">
        <v>39000</v>
      </c>
      <c r="I93" s="82">
        <f t="shared" si="1"/>
        <v>29.25</v>
      </c>
      <c r="J93" s="82">
        <f>I93*K93</f>
        <v>8658</v>
      </c>
      <c r="K93" s="68">
        <v>296</v>
      </c>
    </row>
    <row r="94" spans="1:11" s="19" customFormat="1" ht="17.100000000000001" customHeight="1" thickBot="1">
      <c r="A94" s="65">
        <v>50002981</v>
      </c>
      <c r="B94" s="66"/>
      <c r="C94" s="22" t="s">
        <v>842</v>
      </c>
      <c r="D94" s="22">
        <v>2019</v>
      </c>
      <c r="E94" s="67" t="s">
        <v>1154</v>
      </c>
      <c r="F94" s="42" t="s">
        <v>1385</v>
      </c>
      <c r="G94" s="22" t="s">
        <v>1259</v>
      </c>
      <c r="H94" s="68">
        <v>39000</v>
      </c>
      <c r="I94" s="82">
        <f t="shared" si="1"/>
        <v>29.25</v>
      </c>
      <c r="J94" s="82">
        <f>I94*K94</f>
        <v>8453.25</v>
      </c>
      <c r="K94" s="68">
        <v>289</v>
      </c>
    </row>
    <row r="95" spans="1:11" s="19" customFormat="1" ht="17.100000000000001" customHeight="1" thickBot="1">
      <c r="A95" s="65">
        <v>50002982</v>
      </c>
      <c r="B95" s="66"/>
      <c r="C95" s="22" t="s">
        <v>842</v>
      </c>
      <c r="D95" s="22">
        <v>2019</v>
      </c>
      <c r="E95" s="67" t="s">
        <v>1154</v>
      </c>
      <c r="F95" s="42" t="s">
        <v>1385</v>
      </c>
      <c r="G95" s="22" t="s">
        <v>1258</v>
      </c>
      <c r="H95" s="68">
        <v>39000</v>
      </c>
      <c r="I95" s="82">
        <f t="shared" si="1"/>
        <v>29.25</v>
      </c>
      <c r="J95" s="82">
        <f>I95*K95</f>
        <v>2281.5</v>
      </c>
      <c r="K95" s="68">
        <v>78</v>
      </c>
    </row>
    <row r="96" spans="1:11" s="19" customFormat="1" ht="17.100000000000001" customHeight="1" thickBot="1">
      <c r="A96" s="65">
        <v>50002983</v>
      </c>
      <c r="B96" s="66"/>
      <c r="C96" s="22" t="s">
        <v>842</v>
      </c>
      <c r="D96" s="22">
        <v>2019</v>
      </c>
      <c r="E96" s="67" t="s">
        <v>1154</v>
      </c>
      <c r="F96" s="42" t="s">
        <v>1385</v>
      </c>
      <c r="G96" s="22" t="s">
        <v>1257</v>
      </c>
      <c r="H96" s="68">
        <v>39000</v>
      </c>
      <c r="I96" s="82">
        <f t="shared" si="1"/>
        <v>29.25</v>
      </c>
      <c r="J96" s="82">
        <f>I96*K96</f>
        <v>5586.75</v>
      </c>
      <c r="K96" s="68">
        <v>191</v>
      </c>
    </row>
    <row r="97" spans="1:11" s="19" customFormat="1" ht="17.100000000000001" customHeight="1" thickBot="1">
      <c r="A97" s="65">
        <v>50002984</v>
      </c>
      <c r="B97" s="66"/>
      <c r="C97" s="22" t="s">
        <v>842</v>
      </c>
      <c r="D97" s="22">
        <v>2019</v>
      </c>
      <c r="E97" s="67" t="s">
        <v>1154</v>
      </c>
      <c r="F97" s="42" t="s">
        <v>1385</v>
      </c>
      <c r="G97" s="22" t="s">
        <v>1256</v>
      </c>
      <c r="H97" s="68">
        <v>39000</v>
      </c>
      <c r="I97" s="82">
        <f t="shared" si="1"/>
        <v>29.25</v>
      </c>
      <c r="J97" s="82">
        <f>I97*K97</f>
        <v>7926.75</v>
      </c>
      <c r="K97" s="68">
        <v>271</v>
      </c>
    </row>
    <row r="98" spans="1:11" s="19" customFormat="1" ht="17.100000000000001" customHeight="1" thickBot="1">
      <c r="A98" s="65">
        <v>50002985</v>
      </c>
      <c r="B98" s="66"/>
      <c r="C98" s="22" t="s">
        <v>842</v>
      </c>
      <c r="D98" s="22">
        <v>2019</v>
      </c>
      <c r="E98" s="67" t="s">
        <v>1154</v>
      </c>
      <c r="F98" s="42" t="s">
        <v>1385</v>
      </c>
      <c r="G98" s="22" t="s">
        <v>1255</v>
      </c>
      <c r="H98" s="68">
        <v>39000</v>
      </c>
      <c r="I98" s="82">
        <f t="shared" si="1"/>
        <v>29.25</v>
      </c>
      <c r="J98" s="82">
        <f>I98*K98</f>
        <v>8921.25</v>
      </c>
      <c r="K98" s="68">
        <v>305</v>
      </c>
    </row>
    <row r="99" spans="1:11" s="19" customFormat="1" ht="17.100000000000001" customHeight="1" thickBot="1">
      <c r="A99" s="65">
        <v>50002986</v>
      </c>
      <c r="B99" s="66"/>
      <c r="C99" s="22" t="s">
        <v>842</v>
      </c>
      <c r="D99" s="22">
        <v>2019</v>
      </c>
      <c r="E99" s="67" t="s">
        <v>1154</v>
      </c>
      <c r="F99" s="42" t="s">
        <v>1385</v>
      </c>
      <c r="G99" s="22" t="s">
        <v>1254</v>
      </c>
      <c r="H99" s="68">
        <v>39000</v>
      </c>
      <c r="I99" s="82">
        <f t="shared" si="1"/>
        <v>29.25</v>
      </c>
      <c r="J99" s="82">
        <f>I99*K99</f>
        <v>4504.5</v>
      </c>
      <c r="K99" s="68">
        <v>154</v>
      </c>
    </row>
    <row r="100" spans="1:11" s="19" customFormat="1" ht="30" customHeight="1" thickBot="1">
      <c r="A100" s="65">
        <v>50002987</v>
      </c>
      <c r="B100" s="66"/>
      <c r="C100" s="22" t="s">
        <v>842</v>
      </c>
      <c r="D100" s="22">
        <v>2019</v>
      </c>
      <c r="E100" s="67" t="s">
        <v>1154</v>
      </c>
      <c r="F100" s="42" t="s">
        <v>1386</v>
      </c>
      <c r="G100" s="22" t="s">
        <v>1253</v>
      </c>
      <c r="H100" s="68">
        <v>39000</v>
      </c>
      <c r="I100" s="82">
        <f t="shared" si="1"/>
        <v>29.25</v>
      </c>
      <c r="J100" s="82">
        <f>I100*K100</f>
        <v>5001.75</v>
      </c>
      <c r="K100" s="68">
        <v>171</v>
      </c>
    </row>
    <row r="101" spans="1:11" s="19" customFormat="1" ht="30" customHeight="1" thickBot="1">
      <c r="A101" s="65">
        <v>50002988</v>
      </c>
      <c r="B101" s="66"/>
      <c r="C101" s="22" t="s">
        <v>842</v>
      </c>
      <c r="D101" s="22">
        <v>2019</v>
      </c>
      <c r="E101" s="67" t="s">
        <v>1154</v>
      </c>
      <c r="F101" s="42" t="s">
        <v>1386</v>
      </c>
      <c r="G101" s="22" t="s">
        <v>1252</v>
      </c>
      <c r="H101" s="68">
        <v>39000</v>
      </c>
      <c r="I101" s="82">
        <f t="shared" si="1"/>
        <v>29.25</v>
      </c>
      <c r="J101" s="82">
        <f>I101*K101</f>
        <v>4826.25</v>
      </c>
      <c r="K101" s="68">
        <v>165</v>
      </c>
    </row>
    <row r="102" spans="1:11" s="19" customFormat="1" ht="20.100000000000001" customHeight="1" thickBot="1">
      <c r="A102" s="65">
        <v>50002991</v>
      </c>
      <c r="B102" s="66"/>
      <c r="C102" s="22" t="s">
        <v>842</v>
      </c>
      <c r="D102" s="22">
        <v>2019</v>
      </c>
      <c r="E102" s="67" t="s">
        <v>1154</v>
      </c>
      <c r="F102" s="42" t="s">
        <v>1386</v>
      </c>
      <c r="G102" s="22" t="s">
        <v>1251</v>
      </c>
      <c r="H102" s="68">
        <v>39000</v>
      </c>
      <c r="I102" s="82">
        <f t="shared" si="1"/>
        <v>29.25</v>
      </c>
      <c r="J102" s="82">
        <f>I102*K102</f>
        <v>5674.5</v>
      </c>
      <c r="K102" s="68">
        <v>194</v>
      </c>
    </row>
    <row r="103" spans="1:11" s="19" customFormat="1" ht="20.100000000000001" customHeight="1" thickBot="1">
      <c r="A103" s="65">
        <v>50002992</v>
      </c>
      <c r="B103" s="66"/>
      <c r="C103" s="22" t="s">
        <v>842</v>
      </c>
      <c r="D103" s="22">
        <v>2019</v>
      </c>
      <c r="E103" s="67" t="s">
        <v>1154</v>
      </c>
      <c r="F103" s="42" t="s">
        <v>1386</v>
      </c>
      <c r="G103" s="22" t="s">
        <v>1250</v>
      </c>
      <c r="H103" s="68">
        <v>39000</v>
      </c>
      <c r="I103" s="82">
        <f t="shared" si="1"/>
        <v>29.25</v>
      </c>
      <c r="J103" s="82">
        <f>I103*K103</f>
        <v>6054.75</v>
      </c>
      <c r="K103" s="68">
        <v>207</v>
      </c>
    </row>
    <row r="104" spans="1:11" s="19" customFormat="1" ht="20.100000000000001" customHeight="1" thickBot="1">
      <c r="A104" s="65">
        <v>50002993</v>
      </c>
      <c r="B104" s="66"/>
      <c r="C104" s="22" t="s">
        <v>842</v>
      </c>
      <c r="D104" s="22">
        <v>2019</v>
      </c>
      <c r="E104" s="67" t="s">
        <v>1154</v>
      </c>
      <c r="F104" s="42" t="s">
        <v>1386</v>
      </c>
      <c r="G104" s="22" t="s">
        <v>1249</v>
      </c>
      <c r="H104" s="68">
        <v>39000</v>
      </c>
      <c r="I104" s="82">
        <f t="shared" si="1"/>
        <v>29.25</v>
      </c>
      <c r="J104" s="82">
        <f>I104*K104</f>
        <v>2427.75</v>
      </c>
      <c r="K104" s="68">
        <v>83</v>
      </c>
    </row>
    <row r="105" spans="1:11" s="19" customFormat="1" ht="30" customHeight="1" thickBot="1">
      <c r="A105" s="43">
        <v>50013576</v>
      </c>
      <c r="B105" s="73"/>
      <c r="C105" s="22" t="s">
        <v>842</v>
      </c>
      <c r="D105" s="22">
        <v>2019</v>
      </c>
      <c r="E105" s="67" t="s">
        <v>1154</v>
      </c>
      <c r="F105" s="45" t="e">
        <v>#VALUE!</v>
      </c>
      <c r="G105" s="44" t="s">
        <v>1248</v>
      </c>
      <c r="H105" s="46">
        <v>39000</v>
      </c>
      <c r="I105" s="82">
        <f t="shared" si="1"/>
        <v>29.25</v>
      </c>
      <c r="J105" s="82">
        <f>I105*K105</f>
        <v>438.75</v>
      </c>
      <c r="K105" s="46">
        <v>15</v>
      </c>
    </row>
    <row r="106" spans="1:11" s="19" customFormat="1" ht="30" customHeight="1" thickBot="1">
      <c r="A106" s="43">
        <v>50013574</v>
      </c>
      <c r="B106" s="74" t="s">
        <v>1247</v>
      </c>
      <c r="C106" s="22" t="s">
        <v>842</v>
      </c>
      <c r="D106" s="22">
        <v>2019</v>
      </c>
      <c r="E106" s="67" t="s">
        <v>1154</v>
      </c>
      <c r="F106" s="45" t="e">
        <v>#VALUE!</v>
      </c>
      <c r="G106" s="44" t="s">
        <v>1246</v>
      </c>
      <c r="H106" s="46">
        <v>39000</v>
      </c>
      <c r="I106" s="82">
        <f t="shared" si="1"/>
        <v>29.25</v>
      </c>
      <c r="J106" s="82">
        <f>I106*K106</f>
        <v>1521</v>
      </c>
      <c r="K106" s="46">
        <v>52</v>
      </c>
    </row>
    <row r="107" spans="1:11" s="19" customFormat="1" ht="30" customHeight="1" thickBot="1">
      <c r="A107" s="65">
        <v>50002995</v>
      </c>
      <c r="B107" s="66"/>
      <c r="C107" s="22" t="s">
        <v>842</v>
      </c>
      <c r="D107" s="22">
        <v>2019</v>
      </c>
      <c r="E107" s="67" t="s">
        <v>1154</v>
      </c>
      <c r="F107" s="42" t="s">
        <v>1387</v>
      </c>
      <c r="G107" s="22" t="s">
        <v>1245</v>
      </c>
      <c r="H107" s="68">
        <v>39000</v>
      </c>
      <c r="I107" s="82">
        <f t="shared" si="1"/>
        <v>29.25</v>
      </c>
      <c r="J107" s="82">
        <f>I107*K107</f>
        <v>2778.75</v>
      </c>
      <c r="K107" s="68">
        <v>95</v>
      </c>
    </row>
    <row r="108" spans="1:11" s="19" customFormat="1" ht="30" customHeight="1" thickBot="1">
      <c r="A108" s="65">
        <v>50002996</v>
      </c>
      <c r="B108" s="66"/>
      <c r="C108" s="22" t="s">
        <v>842</v>
      </c>
      <c r="D108" s="22">
        <v>2019</v>
      </c>
      <c r="E108" s="67" t="s">
        <v>1154</v>
      </c>
      <c r="F108" s="42" t="s">
        <v>1387</v>
      </c>
      <c r="G108" s="22" t="s">
        <v>1244</v>
      </c>
      <c r="H108" s="68">
        <v>39000</v>
      </c>
      <c r="I108" s="82">
        <f t="shared" si="1"/>
        <v>29.25</v>
      </c>
      <c r="J108" s="82">
        <f>I108*K108</f>
        <v>2749.5</v>
      </c>
      <c r="K108" s="68">
        <v>94</v>
      </c>
    </row>
    <row r="109" spans="1:11" s="19" customFormat="1" ht="30" customHeight="1" thickBot="1">
      <c r="A109" s="65">
        <v>50003003</v>
      </c>
      <c r="B109" s="66"/>
      <c r="C109" s="22" t="s">
        <v>842</v>
      </c>
      <c r="D109" s="22">
        <v>2019</v>
      </c>
      <c r="E109" s="67" t="s">
        <v>1154</v>
      </c>
      <c r="F109" s="42" t="s">
        <v>1388</v>
      </c>
      <c r="G109" s="22" t="s">
        <v>1243</v>
      </c>
      <c r="H109" s="68">
        <v>39000</v>
      </c>
      <c r="I109" s="82">
        <f t="shared" si="1"/>
        <v>29.25</v>
      </c>
      <c r="J109" s="82">
        <f>I109*K109</f>
        <v>3276</v>
      </c>
      <c r="K109" s="68">
        <v>112</v>
      </c>
    </row>
    <row r="110" spans="1:11" s="19" customFormat="1" ht="30" customHeight="1" thickBot="1">
      <c r="A110" s="65">
        <v>50003004</v>
      </c>
      <c r="B110" s="66"/>
      <c r="C110" s="22" t="s">
        <v>842</v>
      </c>
      <c r="D110" s="22">
        <v>2019</v>
      </c>
      <c r="E110" s="67" t="s">
        <v>1154</v>
      </c>
      <c r="F110" s="42" t="s">
        <v>1388</v>
      </c>
      <c r="G110" s="22" t="s">
        <v>1242</v>
      </c>
      <c r="H110" s="68">
        <v>39000</v>
      </c>
      <c r="I110" s="82">
        <f t="shared" si="1"/>
        <v>29.25</v>
      </c>
      <c r="J110" s="82">
        <f>I110*K110</f>
        <v>3861</v>
      </c>
      <c r="K110" s="68">
        <v>132</v>
      </c>
    </row>
    <row r="111" spans="1:11" s="19" customFormat="1" ht="20.100000000000001" customHeight="1" thickBot="1">
      <c r="A111" s="65">
        <v>50003007</v>
      </c>
      <c r="B111" s="66"/>
      <c r="C111" s="22" t="s">
        <v>842</v>
      </c>
      <c r="D111" s="22">
        <v>2019</v>
      </c>
      <c r="E111" s="67" t="s">
        <v>1154</v>
      </c>
      <c r="F111" s="42" t="s">
        <v>1388</v>
      </c>
      <c r="G111" s="22" t="s">
        <v>1241</v>
      </c>
      <c r="H111" s="68">
        <v>39000</v>
      </c>
      <c r="I111" s="82">
        <f t="shared" si="1"/>
        <v>29.25</v>
      </c>
      <c r="J111" s="82">
        <f>I111*K111</f>
        <v>5089.5</v>
      </c>
      <c r="K111" s="68">
        <v>174</v>
      </c>
    </row>
    <row r="112" spans="1:11" s="19" customFormat="1" ht="20.100000000000001" customHeight="1" thickBot="1">
      <c r="A112" s="65">
        <v>50003008</v>
      </c>
      <c r="B112" s="66"/>
      <c r="C112" s="22" t="s">
        <v>842</v>
      </c>
      <c r="D112" s="22">
        <v>2019</v>
      </c>
      <c r="E112" s="67" t="s">
        <v>1154</v>
      </c>
      <c r="F112" s="42" t="s">
        <v>1388</v>
      </c>
      <c r="G112" s="22" t="s">
        <v>1240</v>
      </c>
      <c r="H112" s="68">
        <v>39000</v>
      </c>
      <c r="I112" s="82">
        <f t="shared" si="1"/>
        <v>29.25</v>
      </c>
      <c r="J112" s="82">
        <f>I112*K112</f>
        <v>5645.25</v>
      </c>
      <c r="K112" s="68">
        <v>193</v>
      </c>
    </row>
    <row r="113" spans="1:11" s="19" customFormat="1" ht="20.100000000000001" customHeight="1" thickBot="1">
      <c r="A113" s="65">
        <v>50003009</v>
      </c>
      <c r="B113" s="66"/>
      <c r="C113" s="22" t="s">
        <v>842</v>
      </c>
      <c r="D113" s="22">
        <v>2019</v>
      </c>
      <c r="E113" s="67" t="s">
        <v>1154</v>
      </c>
      <c r="F113" s="42" t="s">
        <v>1388</v>
      </c>
      <c r="G113" s="22" t="s">
        <v>1239</v>
      </c>
      <c r="H113" s="68">
        <v>39000</v>
      </c>
      <c r="I113" s="82">
        <f t="shared" si="1"/>
        <v>29.25</v>
      </c>
      <c r="J113" s="82">
        <f>I113*K113</f>
        <v>1404</v>
      </c>
      <c r="K113" s="68">
        <v>48</v>
      </c>
    </row>
    <row r="114" spans="1:11" s="19" customFormat="1" ht="17.100000000000001" customHeight="1" thickBot="1">
      <c r="A114" s="65">
        <v>50003011</v>
      </c>
      <c r="B114" s="66"/>
      <c r="C114" s="22" t="s">
        <v>842</v>
      </c>
      <c r="D114" s="22">
        <v>2019</v>
      </c>
      <c r="E114" s="67" t="s">
        <v>1154</v>
      </c>
      <c r="F114" s="42" t="s">
        <v>1389</v>
      </c>
      <c r="G114" s="22" t="s">
        <v>1238</v>
      </c>
      <c r="H114" s="68">
        <v>39000</v>
      </c>
      <c r="I114" s="82">
        <f t="shared" si="1"/>
        <v>29.25</v>
      </c>
      <c r="J114" s="82">
        <f>I114*K114</f>
        <v>4504.5</v>
      </c>
      <c r="K114" s="68">
        <v>154</v>
      </c>
    </row>
    <row r="115" spans="1:11" s="19" customFormat="1" ht="17.100000000000001" customHeight="1" thickBot="1">
      <c r="A115" s="65">
        <v>50003012</v>
      </c>
      <c r="B115" s="66"/>
      <c r="C115" s="22" t="s">
        <v>842</v>
      </c>
      <c r="D115" s="22">
        <v>2019</v>
      </c>
      <c r="E115" s="67" t="s">
        <v>1154</v>
      </c>
      <c r="F115" s="42" t="s">
        <v>1389</v>
      </c>
      <c r="G115" s="22" t="s">
        <v>1237</v>
      </c>
      <c r="H115" s="68">
        <v>39000</v>
      </c>
      <c r="I115" s="82">
        <f t="shared" si="1"/>
        <v>29.25</v>
      </c>
      <c r="J115" s="82">
        <f>I115*K115</f>
        <v>6347.25</v>
      </c>
      <c r="K115" s="68">
        <v>217</v>
      </c>
    </row>
    <row r="116" spans="1:11" s="19" customFormat="1" ht="17.100000000000001" customHeight="1" thickBot="1">
      <c r="A116" s="65">
        <v>50003013</v>
      </c>
      <c r="B116" s="66"/>
      <c r="C116" s="22" t="s">
        <v>842</v>
      </c>
      <c r="D116" s="22">
        <v>2019</v>
      </c>
      <c r="E116" s="67" t="s">
        <v>1154</v>
      </c>
      <c r="F116" s="42" t="s">
        <v>1389</v>
      </c>
      <c r="G116" s="22" t="s">
        <v>1236</v>
      </c>
      <c r="H116" s="68">
        <v>39000</v>
      </c>
      <c r="I116" s="82">
        <f t="shared" si="1"/>
        <v>29.25</v>
      </c>
      <c r="J116" s="82">
        <f>I116*K116</f>
        <v>4767.75</v>
      </c>
      <c r="K116" s="68">
        <v>163</v>
      </c>
    </row>
    <row r="117" spans="1:11" s="19" customFormat="1" ht="17.100000000000001" customHeight="1" thickBot="1">
      <c r="A117" s="65">
        <v>50003014</v>
      </c>
      <c r="B117" s="66"/>
      <c r="C117" s="22" t="s">
        <v>842</v>
      </c>
      <c r="D117" s="22">
        <v>2019</v>
      </c>
      <c r="E117" s="67" t="s">
        <v>1154</v>
      </c>
      <c r="F117" s="42" t="s">
        <v>1389</v>
      </c>
      <c r="G117" s="22" t="s">
        <v>1235</v>
      </c>
      <c r="H117" s="68">
        <v>39000</v>
      </c>
      <c r="I117" s="82">
        <f t="shared" si="1"/>
        <v>29.25</v>
      </c>
      <c r="J117" s="82">
        <f>I117*K117</f>
        <v>29.25</v>
      </c>
      <c r="K117" s="68">
        <v>1</v>
      </c>
    </row>
    <row r="118" spans="1:11" s="19" customFormat="1" ht="20.100000000000001" customHeight="1" thickBot="1">
      <c r="A118" s="65">
        <v>50003015</v>
      </c>
      <c r="B118" s="66"/>
      <c r="C118" s="22" t="s">
        <v>842</v>
      </c>
      <c r="D118" s="22">
        <v>2019</v>
      </c>
      <c r="E118" s="67" t="s">
        <v>1154</v>
      </c>
      <c r="F118" s="42" t="s">
        <v>1389</v>
      </c>
      <c r="G118" s="22" t="s">
        <v>1234</v>
      </c>
      <c r="H118" s="68">
        <v>39000</v>
      </c>
      <c r="I118" s="82">
        <f t="shared" si="1"/>
        <v>29.25</v>
      </c>
      <c r="J118" s="82">
        <f>I118*K118</f>
        <v>3539.25</v>
      </c>
      <c r="K118" s="68">
        <v>121</v>
      </c>
    </row>
    <row r="119" spans="1:11" s="19" customFormat="1" ht="20.100000000000001" customHeight="1" thickBot="1">
      <c r="A119" s="65">
        <v>50003016</v>
      </c>
      <c r="B119" s="66"/>
      <c r="C119" s="22" t="s">
        <v>842</v>
      </c>
      <c r="D119" s="22">
        <v>2019</v>
      </c>
      <c r="E119" s="67" t="s">
        <v>1154</v>
      </c>
      <c r="F119" s="42" t="s">
        <v>1389</v>
      </c>
      <c r="G119" s="22" t="s">
        <v>1233</v>
      </c>
      <c r="H119" s="68">
        <v>39000</v>
      </c>
      <c r="I119" s="82">
        <f t="shared" si="1"/>
        <v>29.25</v>
      </c>
      <c r="J119" s="82">
        <f>I119*K119</f>
        <v>4212</v>
      </c>
      <c r="K119" s="68">
        <v>144</v>
      </c>
    </row>
    <row r="120" spans="1:11" s="19" customFormat="1" ht="20.100000000000001" customHeight="1" thickBot="1">
      <c r="A120" s="65">
        <v>50003017</v>
      </c>
      <c r="B120" s="66"/>
      <c r="C120" s="22" t="s">
        <v>842</v>
      </c>
      <c r="D120" s="22">
        <v>2019</v>
      </c>
      <c r="E120" s="67" t="s">
        <v>1154</v>
      </c>
      <c r="F120" s="42" t="s">
        <v>1389</v>
      </c>
      <c r="G120" s="22" t="s">
        <v>1232</v>
      </c>
      <c r="H120" s="68">
        <v>39000</v>
      </c>
      <c r="I120" s="82">
        <f t="shared" si="1"/>
        <v>29.25</v>
      </c>
      <c r="J120" s="82">
        <f>I120*K120</f>
        <v>380.25</v>
      </c>
      <c r="K120" s="68">
        <v>13</v>
      </c>
    </row>
    <row r="121" spans="1:11" s="19" customFormat="1" ht="20.100000000000001" customHeight="1" thickBot="1">
      <c r="A121" s="65">
        <v>50003019</v>
      </c>
      <c r="B121" s="66"/>
      <c r="C121" s="22" t="s">
        <v>842</v>
      </c>
      <c r="D121" s="22">
        <v>2019</v>
      </c>
      <c r="E121" s="67" t="s">
        <v>1154</v>
      </c>
      <c r="F121" s="42" t="s">
        <v>1390</v>
      </c>
      <c r="G121" s="22" t="s">
        <v>1231</v>
      </c>
      <c r="H121" s="68">
        <v>39000</v>
      </c>
      <c r="I121" s="82">
        <f t="shared" si="1"/>
        <v>29.25</v>
      </c>
      <c r="J121" s="82">
        <f>I121*K121</f>
        <v>2808</v>
      </c>
      <c r="K121" s="68">
        <v>96</v>
      </c>
    </row>
    <row r="122" spans="1:11" s="19" customFormat="1" ht="20.100000000000001" customHeight="1" thickBot="1">
      <c r="A122" s="65">
        <v>50003020</v>
      </c>
      <c r="B122" s="66"/>
      <c r="C122" s="22" t="s">
        <v>842</v>
      </c>
      <c r="D122" s="22">
        <v>2019</v>
      </c>
      <c r="E122" s="67" t="s">
        <v>1154</v>
      </c>
      <c r="F122" s="42" t="s">
        <v>1390</v>
      </c>
      <c r="G122" s="22" t="s">
        <v>1230</v>
      </c>
      <c r="H122" s="68">
        <v>39000</v>
      </c>
      <c r="I122" s="82">
        <f t="shared" si="1"/>
        <v>29.25</v>
      </c>
      <c r="J122" s="82">
        <f>I122*K122</f>
        <v>4592.25</v>
      </c>
      <c r="K122" s="68">
        <v>157</v>
      </c>
    </row>
    <row r="123" spans="1:11" s="19" customFormat="1" ht="20.100000000000001" customHeight="1" thickBot="1">
      <c r="A123" s="65">
        <v>50003021</v>
      </c>
      <c r="B123" s="66"/>
      <c r="C123" s="22" t="s">
        <v>842</v>
      </c>
      <c r="D123" s="22">
        <v>2019</v>
      </c>
      <c r="E123" s="67" t="s">
        <v>1154</v>
      </c>
      <c r="F123" s="42" t="s">
        <v>1390</v>
      </c>
      <c r="G123" s="22" t="s">
        <v>1229</v>
      </c>
      <c r="H123" s="68">
        <v>39000</v>
      </c>
      <c r="I123" s="82">
        <f t="shared" si="1"/>
        <v>29.25</v>
      </c>
      <c r="J123" s="82">
        <f>I123*K123</f>
        <v>3480.75</v>
      </c>
      <c r="K123" s="68">
        <v>119</v>
      </c>
    </row>
    <row r="124" spans="1:11" s="19" customFormat="1" ht="20.100000000000001" customHeight="1" thickBot="1">
      <c r="A124" s="65">
        <v>50003023</v>
      </c>
      <c r="B124" s="66"/>
      <c r="C124" s="22" t="s">
        <v>842</v>
      </c>
      <c r="D124" s="22">
        <v>2019</v>
      </c>
      <c r="E124" s="67" t="s">
        <v>1154</v>
      </c>
      <c r="F124" s="42" t="s">
        <v>1390</v>
      </c>
      <c r="G124" s="22" t="s">
        <v>1228</v>
      </c>
      <c r="H124" s="68">
        <v>39000</v>
      </c>
      <c r="I124" s="82">
        <f t="shared" si="1"/>
        <v>29.25</v>
      </c>
      <c r="J124" s="82">
        <f>I124*K124</f>
        <v>4884.75</v>
      </c>
      <c r="K124" s="68">
        <v>167</v>
      </c>
    </row>
    <row r="125" spans="1:11" s="19" customFormat="1" ht="20.100000000000001" customHeight="1" thickBot="1">
      <c r="A125" s="65">
        <v>50003024</v>
      </c>
      <c r="B125" s="66"/>
      <c r="C125" s="22" t="s">
        <v>842</v>
      </c>
      <c r="D125" s="22">
        <v>2019</v>
      </c>
      <c r="E125" s="67" t="s">
        <v>1154</v>
      </c>
      <c r="F125" s="42" t="s">
        <v>1390</v>
      </c>
      <c r="G125" s="22" t="s">
        <v>1227</v>
      </c>
      <c r="H125" s="68">
        <v>39000</v>
      </c>
      <c r="I125" s="82">
        <f t="shared" si="1"/>
        <v>29.25</v>
      </c>
      <c r="J125" s="82">
        <f>I125*K125</f>
        <v>6493.5</v>
      </c>
      <c r="K125" s="68">
        <v>222</v>
      </c>
    </row>
    <row r="126" spans="1:11" s="19" customFormat="1" ht="20.100000000000001" customHeight="1" thickBot="1">
      <c r="A126" s="65">
        <v>50003025</v>
      </c>
      <c r="B126" s="66"/>
      <c r="C126" s="22" t="s">
        <v>842</v>
      </c>
      <c r="D126" s="22">
        <v>2019</v>
      </c>
      <c r="E126" s="67" t="s">
        <v>1154</v>
      </c>
      <c r="F126" s="42" t="s">
        <v>1390</v>
      </c>
      <c r="G126" s="22" t="s">
        <v>1226</v>
      </c>
      <c r="H126" s="68">
        <v>39000</v>
      </c>
      <c r="I126" s="82">
        <f t="shared" si="1"/>
        <v>29.25</v>
      </c>
      <c r="J126" s="82">
        <f>I126*K126</f>
        <v>3978</v>
      </c>
      <c r="K126" s="68">
        <v>136</v>
      </c>
    </row>
    <row r="127" spans="1:11" s="19" customFormat="1" ht="17.100000000000001" customHeight="1" thickBot="1">
      <c r="A127" s="65">
        <v>50003027</v>
      </c>
      <c r="B127" s="66"/>
      <c r="C127" s="22" t="s">
        <v>842</v>
      </c>
      <c r="D127" s="22">
        <v>2019</v>
      </c>
      <c r="E127" s="67" t="s">
        <v>1154</v>
      </c>
      <c r="F127" s="42" t="s">
        <v>1391</v>
      </c>
      <c r="G127" s="22" t="s">
        <v>1225</v>
      </c>
      <c r="H127" s="68">
        <v>29000</v>
      </c>
      <c r="I127" s="82">
        <f t="shared" si="1"/>
        <v>21.75</v>
      </c>
      <c r="J127" s="82">
        <f>I127*K127</f>
        <v>4937.25</v>
      </c>
      <c r="K127" s="68">
        <v>227</v>
      </c>
    </row>
    <row r="128" spans="1:11" s="19" customFormat="1" ht="17.100000000000001" customHeight="1" thickBot="1">
      <c r="A128" s="65">
        <v>50003028</v>
      </c>
      <c r="B128" s="66"/>
      <c r="C128" s="22" t="s">
        <v>842</v>
      </c>
      <c r="D128" s="22">
        <v>2019</v>
      </c>
      <c r="E128" s="67" t="s">
        <v>1154</v>
      </c>
      <c r="F128" s="42" t="s">
        <v>1391</v>
      </c>
      <c r="G128" s="22" t="s">
        <v>1224</v>
      </c>
      <c r="H128" s="68">
        <v>29000</v>
      </c>
      <c r="I128" s="82">
        <f t="shared" si="1"/>
        <v>21.75</v>
      </c>
      <c r="J128" s="82">
        <f>I128*K128</f>
        <v>7917</v>
      </c>
      <c r="K128" s="68">
        <v>364</v>
      </c>
    </row>
    <row r="129" spans="1:11" s="19" customFormat="1" ht="17.100000000000001" customHeight="1" thickBot="1">
      <c r="A129" s="65">
        <v>50003029</v>
      </c>
      <c r="B129" s="66"/>
      <c r="C129" s="22" t="s">
        <v>842</v>
      </c>
      <c r="D129" s="22">
        <v>2019</v>
      </c>
      <c r="E129" s="67" t="s">
        <v>1154</v>
      </c>
      <c r="F129" s="42" t="s">
        <v>1391</v>
      </c>
      <c r="G129" s="22" t="s">
        <v>1223</v>
      </c>
      <c r="H129" s="68">
        <v>29000</v>
      </c>
      <c r="I129" s="82">
        <f t="shared" si="1"/>
        <v>21.75</v>
      </c>
      <c r="J129" s="82">
        <f>I129*K129</f>
        <v>8569.5</v>
      </c>
      <c r="K129" s="68">
        <v>394</v>
      </c>
    </row>
    <row r="130" spans="1:11" s="19" customFormat="1" ht="17.100000000000001" customHeight="1" thickBot="1">
      <c r="A130" s="65">
        <v>50003030</v>
      </c>
      <c r="B130" s="66"/>
      <c r="C130" s="22" t="s">
        <v>842</v>
      </c>
      <c r="D130" s="22">
        <v>2019</v>
      </c>
      <c r="E130" s="67" t="s">
        <v>1154</v>
      </c>
      <c r="F130" s="42" t="s">
        <v>1391</v>
      </c>
      <c r="G130" s="22" t="s">
        <v>1222</v>
      </c>
      <c r="H130" s="68">
        <v>29000</v>
      </c>
      <c r="I130" s="82">
        <f t="shared" si="1"/>
        <v>21.75</v>
      </c>
      <c r="J130" s="82">
        <f>I130*K130</f>
        <v>7482</v>
      </c>
      <c r="K130" s="68">
        <v>344</v>
      </c>
    </row>
    <row r="131" spans="1:11" s="19" customFormat="1" ht="17.100000000000001" customHeight="1" thickBot="1">
      <c r="A131" s="65">
        <v>50003031</v>
      </c>
      <c r="B131" s="66"/>
      <c r="C131" s="22" t="s">
        <v>842</v>
      </c>
      <c r="D131" s="22">
        <v>2019</v>
      </c>
      <c r="E131" s="67" t="s">
        <v>1154</v>
      </c>
      <c r="F131" s="42" t="s">
        <v>1391</v>
      </c>
      <c r="G131" s="22" t="s">
        <v>1221</v>
      </c>
      <c r="H131" s="68">
        <v>29000</v>
      </c>
      <c r="I131" s="82">
        <f t="shared" si="1"/>
        <v>21.75</v>
      </c>
      <c r="J131" s="82">
        <f>I131*K131</f>
        <v>6003</v>
      </c>
      <c r="K131" s="68">
        <v>276</v>
      </c>
    </row>
    <row r="132" spans="1:11" s="19" customFormat="1" ht="17.100000000000001" customHeight="1" thickBot="1">
      <c r="A132" s="65">
        <v>50003032</v>
      </c>
      <c r="B132" s="66"/>
      <c r="C132" s="22" t="s">
        <v>842</v>
      </c>
      <c r="D132" s="22">
        <v>2019</v>
      </c>
      <c r="E132" s="67" t="s">
        <v>1154</v>
      </c>
      <c r="F132" s="42" t="s">
        <v>1391</v>
      </c>
      <c r="G132" s="22" t="s">
        <v>1220</v>
      </c>
      <c r="H132" s="68">
        <v>29000</v>
      </c>
      <c r="I132" s="82">
        <f t="shared" si="1"/>
        <v>21.75</v>
      </c>
      <c r="J132" s="82">
        <f>I132*K132</f>
        <v>10026.75</v>
      </c>
      <c r="K132" s="68">
        <v>461</v>
      </c>
    </row>
    <row r="133" spans="1:11" s="19" customFormat="1" ht="17.100000000000001" customHeight="1" thickBot="1">
      <c r="A133" s="65">
        <v>50003033</v>
      </c>
      <c r="B133" s="66"/>
      <c r="C133" s="22" t="s">
        <v>842</v>
      </c>
      <c r="D133" s="22">
        <v>2019</v>
      </c>
      <c r="E133" s="67" t="s">
        <v>1154</v>
      </c>
      <c r="F133" s="42" t="s">
        <v>1391</v>
      </c>
      <c r="G133" s="22" t="s">
        <v>1219</v>
      </c>
      <c r="H133" s="68">
        <v>29000</v>
      </c>
      <c r="I133" s="82">
        <f t="shared" ref="I133:I196" si="2">H133*0.00075</f>
        <v>21.75</v>
      </c>
      <c r="J133" s="82">
        <f>I133*K133</f>
        <v>11766.75</v>
      </c>
      <c r="K133" s="68">
        <v>541</v>
      </c>
    </row>
    <row r="134" spans="1:11" s="19" customFormat="1" ht="17.100000000000001" customHeight="1" thickBot="1">
      <c r="A134" s="65">
        <v>50003034</v>
      </c>
      <c r="B134" s="66"/>
      <c r="C134" s="22" t="s">
        <v>842</v>
      </c>
      <c r="D134" s="22">
        <v>2019</v>
      </c>
      <c r="E134" s="67" t="s">
        <v>1154</v>
      </c>
      <c r="F134" s="42" t="s">
        <v>1391</v>
      </c>
      <c r="G134" s="22" t="s">
        <v>1218</v>
      </c>
      <c r="H134" s="68">
        <v>29000</v>
      </c>
      <c r="I134" s="82">
        <f t="shared" si="2"/>
        <v>21.75</v>
      </c>
      <c r="J134" s="82">
        <f>I134*K134</f>
        <v>9722.25</v>
      </c>
      <c r="K134" s="68">
        <v>447</v>
      </c>
    </row>
    <row r="135" spans="1:11" s="19" customFormat="1" ht="17.100000000000001" customHeight="1" thickBot="1">
      <c r="A135" s="65">
        <v>50003035</v>
      </c>
      <c r="B135" s="66"/>
      <c r="C135" s="22" t="s">
        <v>842</v>
      </c>
      <c r="D135" s="22">
        <v>2019</v>
      </c>
      <c r="E135" s="67" t="s">
        <v>1154</v>
      </c>
      <c r="F135" s="42" t="s">
        <v>1392</v>
      </c>
      <c r="G135" s="22" t="s">
        <v>1217</v>
      </c>
      <c r="H135" s="68">
        <v>29000</v>
      </c>
      <c r="I135" s="82">
        <f t="shared" si="2"/>
        <v>21.75</v>
      </c>
      <c r="J135" s="82">
        <f>I135*K135</f>
        <v>3871.5</v>
      </c>
      <c r="K135" s="68">
        <v>178</v>
      </c>
    </row>
    <row r="136" spans="1:11" s="19" customFormat="1" ht="17.100000000000001" customHeight="1" thickBot="1">
      <c r="A136" s="65">
        <v>50003036</v>
      </c>
      <c r="B136" s="66"/>
      <c r="C136" s="22" t="s">
        <v>842</v>
      </c>
      <c r="D136" s="22">
        <v>2019</v>
      </c>
      <c r="E136" s="67" t="s">
        <v>1154</v>
      </c>
      <c r="F136" s="42" t="s">
        <v>1392</v>
      </c>
      <c r="G136" s="22" t="s">
        <v>1216</v>
      </c>
      <c r="H136" s="68">
        <v>29000</v>
      </c>
      <c r="I136" s="82">
        <f t="shared" si="2"/>
        <v>21.75</v>
      </c>
      <c r="J136" s="82">
        <f>I136*K136</f>
        <v>6133.5</v>
      </c>
      <c r="K136" s="68">
        <v>282</v>
      </c>
    </row>
    <row r="137" spans="1:11" s="19" customFormat="1" ht="17.100000000000001" customHeight="1" thickBot="1">
      <c r="A137" s="65">
        <v>50003037</v>
      </c>
      <c r="B137" s="66"/>
      <c r="C137" s="22" t="s">
        <v>842</v>
      </c>
      <c r="D137" s="22">
        <v>2019</v>
      </c>
      <c r="E137" s="67" t="s">
        <v>1154</v>
      </c>
      <c r="F137" s="42" t="s">
        <v>1392</v>
      </c>
      <c r="G137" s="22" t="s">
        <v>1215</v>
      </c>
      <c r="H137" s="68">
        <v>29000</v>
      </c>
      <c r="I137" s="82">
        <f t="shared" si="2"/>
        <v>21.75</v>
      </c>
      <c r="J137" s="82">
        <f>I137*K137</f>
        <v>7460.25</v>
      </c>
      <c r="K137" s="68">
        <v>343</v>
      </c>
    </row>
    <row r="138" spans="1:11" s="19" customFormat="1" ht="17.100000000000001" customHeight="1" thickBot="1">
      <c r="A138" s="65">
        <v>50003038</v>
      </c>
      <c r="B138" s="66"/>
      <c r="C138" s="22" t="s">
        <v>842</v>
      </c>
      <c r="D138" s="22">
        <v>2019</v>
      </c>
      <c r="E138" s="67" t="s">
        <v>1154</v>
      </c>
      <c r="F138" s="42" t="s">
        <v>1392</v>
      </c>
      <c r="G138" s="22" t="s">
        <v>1214</v>
      </c>
      <c r="H138" s="68">
        <v>29000</v>
      </c>
      <c r="I138" s="82">
        <f t="shared" si="2"/>
        <v>21.75</v>
      </c>
      <c r="J138" s="82">
        <f>I138*K138</f>
        <v>8482.5</v>
      </c>
      <c r="K138" s="68">
        <v>390</v>
      </c>
    </row>
    <row r="139" spans="1:11" s="19" customFormat="1" ht="17.100000000000001" customHeight="1" thickBot="1">
      <c r="A139" s="65">
        <v>50003039</v>
      </c>
      <c r="B139" s="66"/>
      <c r="C139" s="22" t="s">
        <v>842</v>
      </c>
      <c r="D139" s="22">
        <v>2019</v>
      </c>
      <c r="E139" s="67" t="s">
        <v>1154</v>
      </c>
      <c r="F139" s="42" t="s">
        <v>1392</v>
      </c>
      <c r="G139" s="22" t="s">
        <v>1213</v>
      </c>
      <c r="H139" s="68">
        <v>29000</v>
      </c>
      <c r="I139" s="82">
        <f t="shared" si="2"/>
        <v>21.75</v>
      </c>
      <c r="J139" s="82">
        <f>I139*K139</f>
        <v>2414.25</v>
      </c>
      <c r="K139" s="68">
        <v>111</v>
      </c>
    </row>
    <row r="140" spans="1:11" s="19" customFormat="1" ht="17.100000000000001" customHeight="1" thickBot="1">
      <c r="A140" s="65">
        <v>50003040</v>
      </c>
      <c r="B140" s="66"/>
      <c r="C140" s="22" t="s">
        <v>842</v>
      </c>
      <c r="D140" s="22">
        <v>2019</v>
      </c>
      <c r="E140" s="67" t="s">
        <v>1154</v>
      </c>
      <c r="F140" s="42" t="s">
        <v>1392</v>
      </c>
      <c r="G140" s="22" t="s">
        <v>1212</v>
      </c>
      <c r="H140" s="68">
        <v>29000</v>
      </c>
      <c r="I140" s="82">
        <f t="shared" si="2"/>
        <v>21.75</v>
      </c>
      <c r="J140" s="82">
        <f>I140*K140</f>
        <v>4980.75</v>
      </c>
      <c r="K140" s="68">
        <v>229</v>
      </c>
    </row>
    <row r="141" spans="1:11" s="19" customFormat="1" ht="17.100000000000001" customHeight="1" thickBot="1">
      <c r="A141" s="65">
        <v>50003041</v>
      </c>
      <c r="B141" s="66"/>
      <c r="C141" s="22" t="s">
        <v>842</v>
      </c>
      <c r="D141" s="22">
        <v>2019</v>
      </c>
      <c r="E141" s="67" t="s">
        <v>1154</v>
      </c>
      <c r="F141" s="42" t="s">
        <v>1392</v>
      </c>
      <c r="G141" s="22" t="s">
        <v>1211</v>
      </c>
      <c r="H141" s="68">
        <v>29000</v>
      </c>
      <c r="I141" s="82">
        <f t="shared" si="2"/>
        <v>21.75</v>
      </c>
      <c r="J141" s="82">
        <f>I141*K141</f>
        <v>5198.25</v>
      </c>
      <c r="K141" s="68">
        <v>239</v>
      </c>
    </row>
    <row r="142" spans="1:11" s="19" customFormat="1" ht="17.100000000000001" customHeight="1" thickBot="1">
      <c r="A142" s="65">
        <v>50003042</v>
      </c>
      <c r="B142" s="66"/>
      <c r="C142" s="22" t="s">
        <v>842</v>
      </c>
      <c r="D142" s="22">
        <v>2019</v>
      </c>
      <c r="E142" s="67" t="s">
        <v>1154</v>
      </c>
      <c r="F142" s="42" t="s">
        <v>1392</v>
      </c>
      <c r="G142" s="22" t="s">
        <v>1210</v>
      </c>
      <c r="H142" s="68">
        <v>29000</v>
      </c>
      <c r="I142" s="82">
        <f t="shared" si="2"/>
        <v>21.75</v>
      </c>
      <c r="J142" s="82">
        <f>I142*K142</f>
        <v>5481</v>
      </c>
      <c r="K142" s="68">
        <v>252</v>
      </c>
    </row>
    <row r="143" spans="1:11" s="19" customFormat="1" ht="90" customHeight="1" thickBot="1">
      <c r="A143" s="65">
        <v>50003043</v>
      </c>
      <c r="B143" s="66"/>
      <c r="C143" s="22" t="s">
        <v>842</v>
      </c>
      <c r="D143" s="22">
        <v>2019</v>
      </c>
      <c r="E143" s="67" t="s">
        <v>1100</v>
      </c>
      <c r="F143" s="42" t="s">
        <v>1393</v>
      </c>
      <c r="G143" s="22" t="s">
        <v>1209</v>
      </c>
      <c r="H143" s="68">
        <v>29000</v>
      </c>
      <c r="I143" s="82">
        <f t="shared" si="2"/>
        <v>21.75</v>
      </c>
      <c r="J143" s="82">
        <f>I143*K143</f>
        <v>609</v>
      </c>
      <c r="K143" s="68">
        <v>28</v>
      </c>
    </row>
    <row r="144" spans="1:11" s="19" customFormat="1" ht="20.100000000000001" customHeight="1" thickBot="1">
      <c r="A144" s="65">
        <v>50003047</v>
      </c>
      <c r="B144" s="66"/>
      <c r="C144" s="22" t="s">
        <v>842</v>
      </c>
      <c r="D144" s="22">
        <v>2019</v>
      </c>
      <c r="E144" s="67" t="s">
        <v>1100</v>
      </c>
      <c r="F144" s="42" t="s">
        <v>1393</v>
      </c>
      <c r="G144" s="22" t="s">
        <v>1208</v>
      </c>
      <c r="H144" s="68">
        <v>29000</v>
      </c>
      <c r="I144" s="82">
        <f t="shared" si="2"/>
        <v>21.75</v>
      </c>
      <c r="J144" s="82">
        <f>I144*K144</f>
        <v>5067.75</v>
      </c>
      <c r="K144" s="68">
        <v>233</v>
      </c>
    </row>
    <row r="145" spans="1:11" s="19" customFormat="1" ht="20.100000000000001" customHeight="1" thickBot="1">
      <c r="A145" s="65">
        <v>50003048</v>
      </c>
      <c r="B145" s="66"/>
      <c r="C145" s="22" t="s">
        <v>842</v>
      </c>
      <c r="D145" s="22">
        <v>2019</v>
      </c>
      <c r="E145" s="67" t="s">
        <v>1100</v>
      </c>
      <c r="F145" s="42" t="s">
        <v>1393</v>
      </c>
      <c r="G145" s="22" t="s">
        <v>1207</v>
      </c>
      <c r="H145" s="68">
        <v>29000</v>
      </c>
      <c r="I145" s="82">
        <f t="shared" si="2"/>
        <v>21.75</v>
      </c>
      <c r="J145" s="82">
        <f>I145*K145</f>
        <v>4698</v>
      </c>
      <c r="K145" s="68">
        <v>216</v>
      </c>
    </row>
    <row r="146" spans="1:11" s="19" customFormat="1" ht="20.100000000000001" customHeight="1" thickBot="1">
      <c r="A146" s="65">
        <v>50003049</v>
      </c>
      <c r="B146" s="66"/>
      <c r="C146" s="22" t="s">
        <v>842</v>
      </c>
      <c r="D146" s="22">
        <v>2019</v>
      </c>
      <c r="E146" s="67" t="s">
        <v>1100</v>
      </c>
      <c r="F146" s="42" t="s">
        <v>1393</v>
      </c>
      <c r="G146" s="22" t="s">
        <v>1206</v>
      </c>
      <c r="H146" s="68">
        <v>29000</v>
      </c>
      <c r="I146" s="82">
        <f t="shared" si="2"/>
        <v>21.75</v>
      </c>
      <c r="J146" s="82">
        <f>I146*K146</f>
        <v>4698</v>
      </c>
      <c r="K146" s="68">
        <v>216</v>
      </c>
    </row>
    <row r="147" spans="1:11" s="19" customFormat="1" ht="17.100000000000001" customHeight="1" thickBot="1">
      <c r="A147" s="65">
        <v>50003050</v>
      </c>
      <c r="B147" s="66"/>
      <c r="C147" s="22" t="s">
        <v>842</v>
      </c>
      <c r="D147" s="22">
        <v>2019</v>
      </c>
      <c r="E147" s="67" t="s">
        <v>1100</v>
      </c>
      <c r="F147" s="42" t="s">
        <v>1393</v>
      </c>
      <c r="G147" s="22" t="s">
        <v>1205</v>
      </c>
      <c r="H147" s="68">
        <v>29000</v>
      </c>
      <c r="I147" s="82">
        <f t="shared" si="2"/>
        <v>21.75</v>
      </c>
      <c r="J147" s="82">
        <f>I147*K147</f>
        <v>21.75</v>
      </c>
      <c r="K147" s="68">
        <v>1</v>
      </c>
    </row>
    <row r="148" spans="1:11" s="19" customFormat="1" ht="90" customHeight="1" thickBot="1">
      <c r="A148" s="65">
        <v>50003051</v>
      </c>
      <c r="B148" s="66"/>
      <c r="C148" s="22" t="s">
        <v>842</v>
      </c>
      <c r="D148" s="22">
        <v>2019</v>
      </c>
      <c r="E148" s="67" t="s">
        <v>1100</v>
      </c>
      <c r="F148" s="42" t="s">
        <v>1393</v>
      </c>
      <c r="G148" s="22" t="s">
        <v>1204</v>
      </c>
      <c r="H148" s="68">
        <v>29000</v>
      </c>
      <c r="I148" s="82">
        <f t="shared" si="2"/>
        <v>21.75</v>
      </c>
      <c r="J148" s="82">
        <f>I148*K148</f>
        <v>1044</v>
      </c>
      <c r="K148" s="68">
        <v>48</v>
      </c>
    </row>
    <row r="149" spans="1:11" s="19" customFormat="1" ht="30" customHeight="1" thickBot="1">
      <c r="A149" s="65">
        <v>50003055</v>
      </c>
      <c r="B149" s="66"/>
      <c r="C149" s="22" t="s">
        <v>842</v>
      </c>
      <c r="D149" s="22">
        <v>2019</v>
      </c>
      <c r="E149" s="67" t="s">
        <v>1100</v>
      </c>
      <c r="F149" s="42" t="s">
        <v>1394</v>
      </c>
      <c r="G149" s="22" t="s">
        <v>1203</v>
      </c>
      <c r="H149" s="68">
        <v>29000</v>
      </c>
      <c r="I149" s="82">
        <f t="shared" si="2"/>
        <v>21.75</v>
      </c>
      <c r="J149" s="82">
        <f>I149*K149</f>
        <v>7612.5</v>
      </c>
      <c r="K149" s="68">
        <v>350</v>
      </c>
    </row>
    <row r="150" spans="1:11" s="19" customFormat="1" ht="30" customHeight="1" thickBot="1">
      <c r="A150" s="65">
        <v>50003056</v>
      </c>
      <c r="B150" s="66"/>
      <c r="C150" s="22" t="s">
        <v>842</v>
      </c>
      <c r="D150" s="22">
        <v>2019</v>
      </c>
      <c r="E150" s="67" t="s">
        <v>1100</v>
      </c>
      <c r="F150" s="42" t="s">
        <v>1394</v>
      </c>
      <c r="G150" s="22" t="s">
        <v>1202</v>
      </c>
      <c r="H150" s="68">
        <v>29000</v>
      </c>
      <c r="I150" s="82">
        <f t="shared" si="2"/>
        <v>21.75</v>
      </c>
      <c r="J150" s="82">
        <f>I150*K150</f>
        <v>4763.25</v>
      </c>
      <c r="K150" s="68">
        <v>219</v>
      </c>
    </row>
    <row r="151" spans="1:11" s="19" customFormat="1" ht="20.100000000000001" customHeight="1" thickBot="1">
      <c r="A151" s="65">
        <v>50003059</v>
      </c>
      <c r="B151" s="66"/>
      <c r="C151" s="22" t="s">
        <v>842</v>
      </c>
      <c r="D151" s="22">
        <v>2019</v>
      </c>
      <c r="E151" s="67" t="s">
        <v>1100</v>
      </c>
      <c r="F151" s="42" t="s">
        <v>1394</v>
      </c>
      <c r="G151" s="22" t="s">
        <v>1201</v>
      </c>
      <c r="H151" s="68">
        <v>29000</v>
      </c>
      <c r="I151" s="82">
        <f t="shared" si="2"/>
        <v>21.75</v>
      </c>
      <c r="J151" s="82">
        <f>I151*K151</f>
        <v>6568.5</v>
      </c>
      <c r="K151" s="68">
        <v>302</v>
      </c>
    </row>
    <row r="152" spans="1:11" s="19" customFormat="1" ht="20.100000000000001" customHeight="1" thickBot="1">
      <c r="A152" s="65">
        <v>50003060</v>
      </c>
      <c r="B152" s="66"/>
      <c r="C152" s="22" t="s">
        <v>842</v>
      </c>
      <c r="D152" s="22">
        <v>2019</v>
      </c>
      <c r="E152" s="67" t="s">
        <v>1100</v>
      </c>
      <c r="F152" s="42" t="s">
        <v>1394</v>
      </c>
      <c r="G152" s="22" t="s">
        <v>1200</v>
      </c>
      <c r="H152" s="68">
        <v>29000</v>
      </c>
      <c r="I152" s="82">
        <f t="shared" si="2"/>
        <v>21.75</v>
      </c>
      <c r="J152" s="82">
        <f>I152*K152</f>
        <v>5220</v>
      </c>
      <c r="K152" s="68">
        <v>240</v>
      </c>
    </row>
    <row r="153" spans="1:11" s="19" customFormat="1" ht="20.100000000000001" customHeight="1" thickBot="1">
      <c r="A153" s="65">
        <v>50003061</v>
      </c>
      <c r="B153" s="66"/>
      <c r="C153" s="22" t="s">
        <v>842</v>
      </c>
      <c r="D153" s="22">
        <v>2019</v>
      </c>
      <c r="E153" s="67" t="s">
        <v>1100</v>
      </c>
      <c r="F153" s="42" t="s">
        <v>1394</v>
      </c>
      <c r="G153" s="22" t="s">
        <v>1199</v>
      </c>
      <c r="H153" s="68">
        <v>29000</v>
      </c>
      <c r="I153" s="82">
        <f t="shared" si="2"/>
        <v>21.75</v>
      </c>
      <c r="J153" s="82">
        <f>I153*K153</f>
        <v>2044.5</v>
      </c>
      <c r="K153" s="68">
        <v>94</v>
      </c>
    </row>
    <row r="154" spans="1:11" s="19" customFormat="1" ht="20.100000000000001" customHeight="1" thickBot="1">
      <c r="A154" s="65">
        <v>50003063</v>
      </c>
      <c r="B154" s="66"/>
      <c r="C154" s="22" t="s">
        <v>842</v>
      </c>
      <c r="D154" s="22">
        <v>2019</v>
      </c>
      <c r="E154" s="67" t="s">
        <v>1100</v>
      </c>
      <c r="F154" s="42" t="s">
        <v>1395</v>
      </c>
      <c r="G154" s="22" t="s">
        <v>1198</v>
      </c>
      <c r="H154" s="68">
        <v>29000</v>
      </c>
      <c r="I154" s="82">
        <f t="shared" si="2"/>
        <v>21.75</v>
      </c>
      <c r="J154" s="82">
        <f>I154*K154</f>
        <v>8591.25</v>
      </c>
      <c r="K154" s="68">
        <v>395</v>
      </c>
    </row>
    <row r="155" spans="1:11" s="19" customFormat="1" ht="20.100000000000001" customHeight="1" thickBot="1">
      <c r="A155" s="65">
        <v>50003064</v>
      </c>
      <c r="B155" s="66"/>
      <c r="C155" s="22" t="s">
        <v>842</v>
      </c>
      <c r="D155" s="22">
        <v>2019</v>
      </c>
      <c r="E155" s="67" t="s">
        <v>1100</v>
      </c>
      <c r="F155" s="42" t="s">
        <v>1395</v>
      </c>
      <c r="G155" s="22" t="s">
        <v>1197</v>
      </c>
      <c r="H155" s="68">
        <v>29000</v>
      </c>
      <c r="I155" s="82">
        <f t="shared" si="2"/>
        <v>21.75</v>
      </c>
      <c r="J155" s="82">
        <f>I155*K155</f>
        <v>6568.5</v>
      </c>
      <c r="K155" s="68">
        <v>302</v>
      </c>
    </row>
    <row r="156" spans="1:11" s="19" customFormat="1" ht="20.100000000000001" customHeight="1" thickBot="1">
      <c r="A156" s="65">
        <v>50003065</v>
      </c>
      <c r="B156" s="66"/>
      <c r="C156" s="22" t="s">
        <v>842</v>
      </c>
      <c r="D156" s="22">
        <v>2019</v>
      </c>
      <c r="E156" s="67" t="s">
        <v>1100</v>
      </c>
      <c r="F156" s="42" t="s">
        <v>1395</v>
      </c>
      <c r="G156" s="22" t="s">
        <v>1196</v>
      </c>
      <c r="H156" s="68">
        <v>29000</v>
      </c>
      <c r="I156" s="82">
        <f t="shared" si="2"/>
        <v>21.75</v>
      </c>
      <c r="J156" s="82">
        <f>I156*K156</f>
        <v>3719.25</v>
      </c>
      <c r="K156" s="68">
        <v>171</v>
      </c>
    </row>
    <row r="157" spans="1:11" s="19" customFormat="1" ht="20.100000000000001" customHeight="1" thickBot="1">
      <c r="A157" s="65">
        <v>50003067</v>
      </c>
      <c r="B157" s="66"/>
      <c r="C157" s="22" t="s">
        <v>842</v>
      </c>
      <c r="D157" s="22">
        <v>2019</v>
      </c>
      <c r="E157" s="67" t="s">
        <v>1100</v>
      </c>
      <c r="F157" s="42" t="s">
        <v>1395</v>
      </c>
      <c r="G157" s="22" t="s">
        <v>1195</v>
      </c>
      <c r="H157" s="68">
        <v>29000</v>
      </c>
      <c r="I157" s="82">
        <f t="shared" si="2"/>
        <v>21.75</v>
      </c>
      <c r="J157" s="82">
        <f>I157*K157</f>
        <v>9200.25</v>
      </c>
      <c r="K157" s="68">
        <v>423</v>
      </c>
    </row>
    <row r="158" spans="1:11" s="19" customFormat="1" ht="20.100000000000001" customHeight="1" thickBot="1">
      <c r="A158" s="65">
        <v>50003068</v>
      </c>
      <c r="B158" s="66"/>
      <c r="C158" s="22" t="s">
        <v>842</v>
      </c>
      <c r="D158" s="22">
        <v>2019</v>
      </c>
      <c r="E158" s="67" t="s">
        <v>1100</v>
      </c>
      <c r="F158" s="42" t="s">
        <v>1395</v>
      </c>
      <c r="G158" s="22" t="s">
        <v>1194</v>
      </c>
      <c r="H158" s="68">
        <v>29000</v>
      </c>
      <c r="I158" s="82">
        <f t="shared" si="2"/>
        <v>21.75</v>
      </c>
      <c r="J158" s="82">
        <f>I158*K158</f>
        <v>8178</v>
      </c>
      <c r="K158" s="68">
        <v>376</v>
      </c>
    </row>
    <row r="159" spans="1:11" s="19" customFormat="1" ht="20.100000000000001" customHeight="1" thickBot="1">
      <c r="A159" s="65">
        <v>50003069</v>
      </c>
      <c r="B159" s="66"/>
      <c r="C159" s="22" t="s">
        <v>842</v>
      </c>
      <c r="D159" s="22">
        <v>2019</v>
      </c>
      <c r="E159" s="67" t="s">
        <v>1100</v>
      </c>
      <c r="F159" s="42" t="s">
        <v>1395</v>
      </c>
      <c r="G159" s="22" t="s">
        <v>1193</v>
      </c>
      <c r="H159" s="68">
        <v>29000</v>
      </c>
      <c r="I159" s="82">
        <f t="shared" si="2"/>
        <v>21.75</v>
      </c>
      <c r="J159" s="82">
        <f>I159*K159</f>
        <v>8069.25</v>
      </c>
      <c r="K159" s="68">
        <v>371</v>
      </c>
    </row>
    <row r="160" spans="1:11" s="19" customFormat="1" ht="20.100000000000001" customHeight="1" thickBot="1">
      <c r="A160" s="65">
        <v>50003071</v>
      </c>
      <c r="B160" s="66"/>
      <c r="C160" s="22" t="s">
        <v>842</v>
      </c>
      <c r="D160" s="22">
        <v>2019</v>
      </c>
      <c r="E160" s="67" t="s">
        <v>1100</v>
      </c>
      <c r="F160" s="42" t="s">
        <v>1396</v>
      </c>
      <c r="G160" s="22" t="s">
        <v>1192</v>
      </c>
      <c r="H160" s="68">
        <v>29000</v>
      </c>
      <c r="I160" s="82">
        <f t="shared" si="2"/>
        <v>21.75</v>
      </c>
      <c r="J160" s="82">
        <f>I160*K160</f>
        <v>6612</v>
      </c>
      <c r="K160" s="68">
        <v>304</v>
      </c>
    </row>
    <row r="161" spans="1:11" s="19" customFormat="1" ht="20.100000000000001" customHeight="1" thickBot="1">
      <c r="A161" s="65">
        <v>50003072</v>
      </c>
      <c r="B161" s="66"/>
      <c r="C161" s="22" t="s">
        <v>842</v>
      </c>
      <c r="D161" s="22">
        <v>2019</v>
      </c>
      <c r="E161" s="67" t="s">
        <v>1100</v>
      </c>
      <c r="F161" s="42" t="s">
        <v>1396</v>
      </c>
      <c r="G161" s="22" t="s">
        <v>1191</v>
      </c>
      <c r="H161" s="68">
        <v>29000</v>
      </c>
      <c r="I161" s="82">
        <f t="shared" si="2"/>
        <v>21.75</v>
      </c>
      <c r="J161" s="82">
        <f>I161*K161</f>
        <v>6916.5</v>
      </c>
      <c r="K161" s="68">
        <v>318</v>
      </c>
    </row>
    <row r="162" spans="1:11" s="19" customFormat="1" ht="20.100000000000001" customHeight="1" thickBot="1">
      <c r="A162" s="65">
        <v>50003073</v>
      </c>
      <c r="B162" s="66"/>
      <c r="C162" s="22" t="s">
        <v>842</v>
      </c>
      <c r="D162" s="22">
        <v>2019</v>
      </c>
      <c r="E162" s="67" t="s">
        <v>1100</v>
      </c>
      <c r="F162" s="42" t="s">
        <v>1396</v>
      </c>
      <c r="G162" s="22" t="s">
        <v>1190</v>
      </c>
      <c r="H162" s="68">
        <v>29000</v>
      </c>
      <c r="I162" s="82">
        <f t="shared" si="2"/>
        <v>21.75</v>
      </c>
      <c r="J162" s="82">
        <f>I162*K162</f>
        <v>6655.5</v>
      </c>
      <c r="K162" s="68">
        <v>306</v>
      </c>
    </row>
    <row r="163" spans="1:11" s="19" customFormat="1" ht="20.100000000000001" customHeight="1" thickBot="1">
      <c r="A163" s="65">
        <v>50003075</v>
      </c>
      <c r="B163" s="66"/>
      <c r="C163" s="22" t="s">
        <v>842</v>
      </c>
      <c r="D163" s="22">
        <v>2019</v>
      </c>
      <c r="E163" s="67" t="s">
        <v>1100</v>
      </c>
      <c r="F163" s="42" t="s">
        <v>1396</v>
      </c>
      <c r="G163" s="22" t="s">
        <v>1189</v>
      </c>
      <c r="H163" s="68">
        <v>29000</v>
      </c>
      <c r="I163" s="82">
        <f t="shared" si="2"/>
        <v>21.75</v>
      </c>
      <c r="J163" s="82">
        <f>I163*K163</f>
        <v>6459.75</v>
      </c>
      <c r="K163" s="68">
        <v>297</v>
      </c>
    </row>
    <row r="164" spans="1:11" s="19" customFormat="1" ht="20.100000000000001" customHeight="1" thickBot="1">
      <c r="A164" s="65">
        <v>50003076</v>
      </c>
      <c r="B164" s="66"/>
      <c r="C164" s="22" t="s">
        <v>842</v>
      </c>
      <c r="D164" s="22">
        <v>2019</v>
      </c>
      <c r="E164" s="67" t="s">
        <v>1100</v>
      </c>
      <c r="F164" s="42" t="s">
        <v>1396</v>
      </c>
      <c r="G164" s="22" t="s">
        <v>1188</v>
      </c>
      <c r="H164" s="68">
        <v>29000</v>
      </c>
      <c r="I164" s="82">
        <f t="shared" si="2"/>
        <v>21.75</v>
      </c>
      <c r="J164" s="82">
        <f>I164*K164</f>
        <v>5437.5</v>
      </c>
      <c r="K164" s="68">
        <v>250</v>
      </c>
    </row>
    <row r="165" spans="1:11" s="19" customFormat="1" ht="20.100000000000001" customHeight="1" thickBot="1">
      <c r="A165" s="65">
        <v>50003077</v>
      </c>
      <c r="B165" s="66"/>
      <c r="C165" s="22" t="s">
        <v>842</v>
      </c>
      <c r="D165" s="22">
        <v>2019</v>
      </c>
      <c r="E165" s="67" t="s">
        <v>1100</v>
      </c>
      <c r="F165" s="42" t="s">
        <v>1396</v>
      </c>
      <c r="G165" s="22" t="s">
        <v>1187</v>
      </c>
      <c r="H165" s="68">
        <v>29000</v>
      </c>
      <c r="I165" s="82">
        <f t="shared" si="2"/>
        <v>21.75</v>
      </c>
      <c r="J165" s="82">
        <f>I165*K165</f>
        <v>1848.75</v>
      </c>
      <c r="K165" s="68">
        <v>85</v>
      </c>
    </row>
    <row r="166" spans="1:11" s="19" customFormat="1" ht="30" customHeight="1" thickBot="1">
      <c r="A166" s="65">
        <v>50003079</v>
      </c>
      <c r="B166" s="66"/>
      <c r="C166" s="22" t="s">
        <v>842</v>
      </c>
      <c r="D166" s="22">
        <v>2019</v>
      </c>
      <c r="E166" s="67" t="s">
        <v>1100</v>
      </c>
      <c r="F166" s="42" t="s">
        <v>1397</v>
      </c>
      <c r="G166" s="22" t="s">
        <v>1186</v>
      </c>
      <c r="H166" s="68">
        <v>39000</v>
      </c>
      <c r="I166" s="82">
        <f t="shared" si="2"/>
        <v>29.25</v>
      </c>
      <c r="J166" s="82">
        <f>I166*K166</f>
        <v>8745.75</v>
      </c>
      <c r="K166" s="68">
        <v>299</v>
      </c>
    </row>
    <row r="167" spans="1:11" s="19" customFormat="1" ht="30" customHeight="1" thickBot="1">
      <c r="A167" s="65">
        <v>50003080</v>
      </c>
      <c r="B167" s="66"/>
      <c r="C167" s="22" t="s">
        <v>842</v>
      </c>
      <c r="D167" s="22">
        <v>2019</v>
      </c>
      <c r="E167" s="67" t="s">
        <v>1100</v>
      </c>
      <c r="F167" s="42" t="s">
        <v>1397</v>
      </c>
      <c r="G167" s="22" t="s">
        <v>1185</v>
      </c>
      <c r="H167" s="68">
        <v>39000</v>
      </c>
      <c r="I167" s="82">
        <f t="shared" si="2"/>
        <v>29.25</v>
      </c>
      <c r="J167" s="82">
        <f>I167*K167</f>
        <v>2983.5</v>
      </c>
      <c r="K167" s="68">
        <v>102</v>
      </c>
    </row>
    <row r="168" spans="1:11" s="19" customFormat="1" ht="30" customHeight="1" thickBot="1">
      <c r="A168" s="65">
        <v>50003083</v>
      </c>
      <c r="B168" s="66"/>
      <c r="C168" s="22" t="s">
        <v>842</v>
      </c>
      <c r="D168" s="22">
        <v>2019</v>
      </c>
      <c r="E168" s="67" t="s">
        <v>1100</v>
      </c>
      <c r="F168" s="42" t="s">
        <v>1397</v>
      </c>
      <c r="G168" s="22" t="s">
        <v>1184</v>
      </c>
      <c r="H168" s="68">
        <v>39000</v>
      </c>
      <c r="I168" s="82">
        <f t="shared" si="2"/>
        <v>29.25</v>
      </c>
      <c r="J168" s="82">
        <f>I168*K168</f>
        <v>8131.5</v>
      </c>
      <c r="K168" s="68">
        <v>278</v>
      </c>
    </row>
    <row r="169" spans="1:11" s="19" customFormat="1" ht="30" customHeight="1" thickBot="1">
      <c r="A169" s="65">
        <v>50003084</v>
      </c>
      <c r="B169" s="66"/>
      <c r="C169" s="22" t="s">
        <v>842</v>
      </c>
      <c r="D169" s="22">
        <v>2019</v>
      </c>
      <c r="E169" s="67" t="s">
        <v>1100</v>
      </c>
      <c r="F169" s="42" t="s">
        <v>1397</v>
      </c>
      <c r="G169" s="22" t="s">
        <v>1183</v>
      </c>
      <c r="H169" s="68">
        <v>39000</v>
      </c>
      <c r="I169" s="82">
        <f t="shared" si="2"/>
        <v>29.25</v>
      </c>
      <c r="J169" s="82">
        <f>I169*K169</f>
        <v>3042</v>
      </c>
      <c r="K169" s="68">
        <v>104</v>
      </c>
    </row>
    <row r="170" spans="1:11" s="19" customFormat="1" ht="30" customHeight="1" thickBot="1">
      <c r="A170" s="65">
        <v>50003087</v>
      </c>
      <c r="B170" s="66"/>
      <c r="C170" s="22" t="s">
        <v>842</v>
      </c>
      <c r="D170" s="22">
        <v>2019</v>
      </c>
      <c r="E170" s="67" t="s">
        <v>641</v>
      </c>
      <c r="F170" s="42" t="s">
        <v>1398</v>
      </c>
      <c r="G170" s="22" t="s">
        <v>1182</v>
      </c>
      <c r="H170" s="68">
        <v>89000</v>
      </c>
      <c r="I170" s="82">
        <f t="shared" si="2"/>
        <v>66.75</v>
      </c>
      <c r="J170" s="82">
        <f>I170*K170</f>
        <v>7876.5</v>
      </c>
      <c r="K170" s="68">
        <v>118</v>
      </c>
    </row>
    <row r="171" spans="1:11" s="19" customFormat="1" ht="30" customHeight="1" thickBot="1">
      <c r="A171" s="65">
        <v>50003088</v>
      </c>
      <c r="B171" s="66"/>
      <c r="C171" s="22" t="s">
        <v>842</v>
      </c>
      <c r="D171" s="22">
        <v>2019</v>
      </c>
      <c r="E171" s="67" t="s">
        <v>641</v>
      </c>
      <c r="F171" s="42" t="s">
        <v>1398</v>
      </c>
      <c r="G171" s="22" t="s">
        <v>1181</v>
      </c>
      <c r="H171" s="68">
        <v>89000</v>
      </c>
      <c r="I171" s="82">
        <f t="shared" si="2"/>
        <v>66.75</v>
      </c>
      <c r="J171" s="82">
        <f>I171*K171</f>
        <v>133.5</v>
      </c>
      <c r="K171" s="68">
        <v>2</v>
      </c>
    </row>
    <row r="172" spans="1:11" s="19" customFormat="1" ht="60" customHeight="1" thickBot="1">
      <c r="A172" s="65">
        <v>50003091</v>
      </c>
      <c r="B172" s="66"/>
      <c r="C172" s="22" t="s">
        <v>842</v>
      </c>
      <c r="D172" s="22">
        <v>2019</v>
      </c>
      <c r="E172" s="67" t="s">
        <v>641</v>
      </c>
      <c r="F172" s="42" t="s">
        <v>1398</v>
      </c>
      <c r="G172" s="22" t="s">
        <v>1180</v>
      </c>
      <c r="H172" s="68">
        <v>89000</v>
      </c>
      <c r="I172" s="82">
        <f t="shared" si="2"/>
        <v>66.75</v>
      </c>
      <c r="J172" s="82">
        <f>I172*K172</f>
        <v>4872.75</v>
      </c>
      <c r="K172" s="68">
        <v>73</v>
      </c>
    </row>
    <row r="173" spans="1:11" s="19" customFormat="1" ht="60" customHeight="1" thickBot="1">
      <c r="A173" s="65">
        <v>50003104</v>
      </c>
      <c r="B173" s="66"/>
      <c r="C173" s="22" t="s">
        <v>842</v>
      </c>
      <c r="D173" s="22">
        <v>2019</v>
      </c>
      <c r="E173" s="67" t="s">
        <v>641</v>
      </c>
      <c r="F173" s="42" t="s">
        <v>1399</v>
      </c>
      <c r="G173" s="22" t="s">
        <v>1179</v>
      </c>
      <c r="H173" s="68">
        <v>79000</v>
      </c>
      <c r="I173" s="82">
        <f t="shared" si="2"/>
        <v>59.25</v>
      </c>
      <c r="J173" s="82">
        <f>I173*K173</f>
        <v>59.25</v>
      </c>
      <c r="K173" s="68">
        <v>1</v>
      </c>
    </row>
    <row r="174" spans="1:11" s="19" customFormat="1" ht="60" customHeight="1" thickBot="1">
      <c r="A174" s="65">
        <v>50003109</v>
      </c>
      <c r="B174" s="66"/>
      <c r="C174" s="22" t="s">
        <v>842</v>
      </c>
      <c r="D174" s="22">
        <v>2019</v>
      </c>
      <c r="E174" s="67" t="s">
        <v>641</v>
      </c>
      <c r="F174" s="42" t="s">
        <v>1399</v>
      </c>
      <c r="G174" s="22" t="s">
        <v>1178</v>
      </c>
      <c r="H174" s="68">
        <v>79000</v>
      </c>
      <c r="I174" s="82">
        <f t="shared" si="2"/>
        <v>59.25</v>
      </c>
      <c r="J174" s="82">
        <f>I174*K174</f>
        <v>296.25</v>
      </c>
      <c r="K174" s="68">
        <v>5</v>
      </c>
    </row>
    <row r="175" spans="1:11" s="19" customFormat="1" ht="30" customHeight="1" thickBot="1">
      <c r="A175" s="65">
        <v>50003115</v>
      </c>
      <c r="B175" s="66"/>
      <c r="C175" s="22" t="s">
        <v>842</v>
      </c>
      <c r="D175" s="22">
        <v>2019</v>
      </c>
      <c r="E175" s="67" t="s">
        <v>641</v>
      </c>
      <c r="F175" s="42" t="s">
        <v>1400</v>
      </c>
      <c r="G175" s="22" t="s">
        <v>1177</v>
      </c>
      <c r="H175" s="68">
        <v>69000</v>
      </c>
      <c r="I175" s="82">
        <f t="shared" si="2"/>
        <v>51.75</v>
      </c>
      <c r="J175" s="82">
        <f>I175*K175</f>
        <v>7969.5</v>
      </c>
      <c r="K175" s="68">
        <v>154</v>
      </c>
    </row>
    <row r="176" spans="1:11" s="19" customFormat="1" ht="30" customHeight="1" thickBot="1">
      <c r="A176" s="65">
        <v>50003116</v>
      </c>
      <c r="B176" s="66"/>
      <c r="C176" s="22" t="s">
        <v>842</v>
      </c>
      <c r="D176" s="22">
        <v>2019</v>
      </c>
      <c r="E176" s="67" t="s">
        <v>641</v>
      </c>
      <c r="F176" s="42" t="s">
        <v>1400</v>
      </c>
      <c r="G176" s="22" t="s">
        <v>1176</v>
      </c>
      <c r="H176" s="68">
        <v>69000</v>
      </c>
      <c r="I176" s="82">
        <f t="shared" si="2"/>
        <v>51.75</v>
      </c>
      <c r="J176" s="82">
        <f>I176*K176</f>
        <v>3829.5</v>
      </c>
      <c r="K176" s="68">
        <v>74</v>
      </c>
    </row>
    <row r="177" spans="1:11" s="19" customFormat="1" ht="20.100000000000001" customHeight="1" thickBot="1">
      <c r="A177" s="65">
        <v>50003119</v>
      </c>
      <c r="B177" s="66"/>
      <c r="C177" s="22" t="s">
        <v>842</v>
      </c>
      <c r="D177" s="22">
        <v>2019</v>
      </c>
      <c r="E177" s="67" t="s">
        <v>641</v>
      </c>
      <c r="F177" s="42" t="s">
        <v>1400</v>
      </c>
      <c r="G177" s="22" t="s">
        <v>1175</v>
      </c>
      <c r="H177" s="68">
        <v>69000</v>
      </c>
      <c r="I177" s="82">
        <f t="shared" si="2"/>
        <v>51.75</v>
      </c>
      <c r="J177" s="82">
        <f>I177*K177</f>
        <v>7141.5</v>
      </c>
      <c r="K177" s="68">
        <v>138</v>
      </c>
    </row>
    <row r="178" spans="1:11" s="19" customFormat="1" ht="20.100000000000001" customHeight="1" thickBot="1">
      <c r="A178" s="65">
        <v>50003120</v>
      </c>
      <c r="B178" s="66"/>
      <c r="C178" s="22" t="s">
        <v>842</v>
      </c>
      <c r="D178" s="22">
        <v>2019</v>
      </c>
      <c r="E178" s="67" t="s">
        <v>641</v>
      </c>
      <c r="F178" s="42" t="s">
        <v>1400</v>
      </c>
      <c r="G178" s="22" t="s">
        <v>1174</v>
      </c>
      <c r="H178" s="68">
        <v>69000</v>
      </c>
      <c r="I178" s="82">
        <f t="shared" si="2"/>
        <v>51.75</v>
      </c>
      <c r="J178" s="82">
        <f>I178*K178</f>
        <v>3777.75</v>
      </c>
      <c r="K178" s="68">
        <v>73</v>
      </c>
    </row>
    <row r="179" spans="1:11" s="19" customFormat="1" ht="20.100000000000001" customHeight="1" thickBot="1">
      <c r="A179" s="65">
        <v>50003121</v>
      </c>
      <c r="B179" s="66"/>
      <c r="C179" s="22" t="s">
        <v>842</v>
      </c>
      <c r="D179" s="22">
        <v>2019</v>
      </c>
      <c r="E179" s="67" t="s">
        <v>641</v>
      </c>
      <c r="F179" s="42" t="s">
        <v>1400</v>
      </c>
      <c r="G179" s="22" t="s">
        <v>1173</v>
      </c>
      <c r="H179" s="68">
        <v>69000</v>
      </c>
      <c r="I179" s="82">
        <f t="shared" si="2"/>
        <v>51.75</v>
      </c>
      <c r="J179" s="82">
        <f>I179*K179</f>
        <v>621</v>
      </c>
      <c r="K179" s="68">
        <v>12</v>
      </c>
    </row>
    <row r="180" spans="1:11" s="19" customFormat="1" ht="20.100000000000001" customHeight="1" thickBot="1">
      <c r="A180" s="65">
        <v>50003123</v>
      </c>
      <c r="B180" s="66"/>
      <c r="C180" s="22" t="s">
        <v>842</v>
      </c>
      <c r="D180" s="22">
        <v>2019</v>
      </c>
      <c r="E180" s="67" t="s">
        <v>641</v>
      </c>
      <c r="F180" s="42" t="s">
        <v>1401</v>
      </c>
      <c r="G180" s="22" t="s">
        <v>1172</v>
      </c>
      <c r="H180" s="68">
        <v>69000</v>
      </c>
      <c r="I180" s="82">
        <f t="shared" si="2"/>
        <v>51.75</v>
      </c>
      <c r="J180" s="82">
        <f>I180*K180</f>
        <v>7089.75</v>
      </c>
      <c r="K180" s="68">
        <v>137</v>
      </c>
    </row>
    <row r="181" spans="1:11" s="19" customFormat="1" ht="20.100000000000001" customHeight="1" thickBot="1">
      <c r="A181" s="65">
        <v>50003124</v>
      </c>
      <c r="B181" s="66"/>
      <c r="C181" s="22" t="s">
        <v>842</v>
      </c>
      <c r="D181" s="22">
        <v>2019</v>
      </c>
      <c r="E181" s="67" t="s">
        <v>641</v>
      </c>
      <c r="F181" s="42" t="s">
        <v>1401</v>
      </c>
      <c r="G181" s="22" t="s">
        <v>1171</v>
      </c>
      <c r="H181" s="68">
        <v>69000</v>
      </c>
      <c r="I181" s="82">
        <f t="shared" si="2"/>
        <v>51.75</v>
      </c>
      <c r="J181" s="82">
        <f>I181*K181</f>
        <v>8228.25</v>
      </c>
      <c r="K181" s="68">
        <v>159</v>
      </c>
    </row>
    <row r="182" spans="1:11" s="19" customFormat="1" ht="20.100000000000001" customHeight="1" thickBot="1">
      <c r="A182" s="65">
        <v>50003125</v>
      </c>
      <c r="B182" s="66"/>
      <c r="C182" s="22" t="s">
        <v>842</v>
      </c>
      <c r="D182" s="22">
        <v>2019</v>
      </c>
      <c r="E182" s="67" t="s">
        <v>641</v>
      </c>
      <c r="F182" s="42" t="s">
        <v>1401</v>
      </c>
      <c r="G182" s="22" t="s">
        <v>1170</v>
      </c>
      <c r="H182" s="68">
        <v>69000</v>
      </c>
      <c r="I182" s="82">
        <f t="shared" si="2"/>
        <v>51.75</v>
      </c>
      <c r="J182" s="82">
        <f>I182*K182</f>
        <v>4088.25</v>
      </c>
      <c r="K182" s="68">
        <v>79</v>
      </c>
    </row>
    <row r="183" spans="1:11" s="19" customFormat="1" ht="17.100000000000001" customHeight="1" thickBot="1">
      <c r="A183" s="65">
        <v>50003127</v>
      </c>
      <c r="B183" s="66"/>
      <c r="C183" s="22" t="s">
        <v>842</v>
      </c>
      <c r="D183" s="22">
        <v>2019</v>
      </c>
      <c r="E183" s="67" t="s">
        <v>641</v>
      </c>
      <c r="F183" s="42" t="s">
        <v>1401</v>
      </c>
      <c r="G183" s="22" t="s">
        <v>1169</v>
      </c>
      <c r="H183" s="68">
        <v>69000</v>
      </c>
      <c r="I183" s="82">
        <f t="shared" si="2"/>
        <v>51.75</v>
      </c>
      <c r="J183" s="82">
        <f>I183*K183</f>
        <v>7659</v>
      </c>
      <c r="K183" s="68">
        <v>148</v>
      </c>
    </row>
    <row r="184" spans="1:11" s="19" customFormat="1" ht="17.100000000000001" customHeight="1" thickBot="1">
      <c r="A184" s="65">
        <v>50003128</v>
      </c>
      <c r="B184" s="66"/>
      <c r="C184" s="22" t="s">
        <v>842</v>
      </c>
      <c r="D184" s="22">
        <v>2019</v>
      </c>
      <c r="E184" s="67" t="s">
        <v>641</v>
      </c>
      <c r="F184" s="42" t="s">
        <v>1401</v>
      </c>
      <c r="G184" s="22" t="s">
        <v>1168</v>
      </c>
      <c r="H184" s="68">
        <v>69000</v>
      </c>
      <c r="I184" s="82">
        <f t="shared" si="2"/>
        <v>51.75</v>
      </c>
      <c r="J184" s="82">
        <f>I184*K184</f>
        <v>8797.5</v>
      </c>
      <c r="K184" s="68">
        <v>170</v>
      </c>
    </row>
    <row r="185" spans="1:11" s="19" customFormat="1" ht="17.100000000000001" customHeight="1" thickBot="1">
      <c r="A185" s="65">
        <v>50003129</v>
      </c>
      <c r="B185" s="66"/>
      <c r="C185" s="22" t="s">
        <v>842</v>
      </c>
      <c r="D185" s="22">
        <v>2019</v>
      </c>
      <c r="E185" s="67" t="s">
        <v>641</v>
      </c>
      <c r="F185" s="42" t="s">
        <v>1401</v>
      </c>
      <c r="G185" s="22" t="s">
        <v>1167</v>
      </c>
      <c r="H185" s="68">
        <v>69000</v>
      </c>
      <c r="I185" s="82">
        <f t="shared" si="2"/>
        <v>51.75</v>
      </c>
      <c r="J185" s="82">
        <f>I185*K185</f>
        <v>8952.75</v>
      </c>
      <c r="K185" s="68">
        <v>173</v>
      </c>
    </row>
    <row r="186" spans="1:11" s="19" customFormat="1" ht="17.100000000000001" customHeight="1" thickBot="1">
      <c r="A186" s="65">
        <v>50003130</v>
      </c>
      <c r="B186" s="66"/>
      <c r="C186" s="22" t="s">
        <v>842</v>
      </c>
      <c r="D186" s="22">
        <v>2019</v>
      </c>
      <c r="E186" s="67" t="s">
        <v>641</v>
      </c>
      <c r="F186" s="42" t="s">
        <v>1401</v>
      </c>
      <c r="G186" s="22" t="s">
        <v>1166</v>
      </c>
      <c r="H186" s="68">
        <v>69000</v>
      </c>
      <c r="I186" s="82">
        <f t="shared" si="2"/>
        <v>51.75</v>
      </c>
      <c r="J186" s="82">
        <f>I186*K186</f>
        <v>5847.75</v>
      </c>
      <c r="K186" s="68">
        <v>113</v>
      </c>
    </row>
    <row r="187" spans="1:11" s="19" customFormat="1" ht="60" customHeight="1" thickBot="1">
      <c r="A187" s="65">
        <v>50003481</v>
      </c>
      <c r="B187" s="66"/>
      <c r="C187" s="22" t="s">
        <v>842</v>
      </c>
      <c r="D187" s="22">
        <v>2020</v>
      </c>
      <c r="E187" s="67" t="s">
        <v>639</v>
      </c>
      <c r="F187" s="42" t="s">
        <v>1402</v>
      </c>
      <c r="G187" s="22" t="s">
        <v>1165</v>
      </c>
      <c r="H187" s="68">
        <v>39000</v>
      </c>
      <c r="I187" s="82">
        <f t="shared" si="2"/>
        <v>29.25</v>
      </c>
      <c r="J187" s="82">
        <f>I187*K187</f>
        <v>380.25</v>
      </c>
      <c r="K187" s="68">
        <v>13</v>
      </c>
    </row>
    <row r="188" spans="1:11" s="19" customFormat="1" ht="20.100000000000001" customHeight="1" thickBot="1">
      <c r="A188" s="65">
        <v>50003485</v>
      </c>
      <c r="B188" s="66"/>
      <c r="C188" s="22" t="s">
        <v>842</v>
      </c>
      <c r="D188" s="22">
        <v>2020</v>
      </c>
      <c r="E188" s="67" t="s">
        <v>1154</v>
      </c>
      <c r="F188" s="42" t="s">
        <v>1402</v>
      </c>
      <c r="G188" s="22" t="s">
        <v>1164</v>
      </c>
      <c r="H188" s="68">
        <v>39000</v>
      </c>
      <c r="I188" s="82">
        <f t="shared" si="2"/>
        <v>29.25</v>
      </c>
      <c r="J188" s="82">
        <f>I188*K188</f>
        <v>351</v>
      </c>
      <c r="K188" s="68">
        <v>12</v>
      </c>
    </row>
    <row r="189" spans="1:11" s="19" customFormat="1" ht="20.100000000000001" customHeight="1" thickBot="1">
      <c r="A189" s="65">
        <v>50003486</v>
      </c>
      <c r="B189" s="66"/>
      <c r="C189" s="22" t="s">
        <v>842</v>
      </c>
      <c r="D189" s="22">
        <v>2020</v>
      </c>
      <c r="E189" s="67" t="s">
        <v>1154</v>
      </c>
      <c r="F189" s="42" t="s">
        <v>1402</v>
      </c>
      <c r="G189" s="22" t="s">
        <v>1163</v>
      </c>
      <c r="H189" s="68">
        <v>39000</v>
      </c>
      <c r="I189" s="82">
        <f t="shared" si="2"/>
        <v>29.25</v>
      </c>
      <c r="J189" s="82">
        <f>I189*K189</f>
        <v>87.75</v>
      </c>
      <c r="K189" s="68">
        <v>3</v>
      </c>
    </row>
    <row r="190" spans="1:11" s="19" customFormat="1" ht="20.100000000000001" customHeight="1" thickBot="1">
      <c r="A190" s="65">
        <v>50003487</v>
      </c>
      <c r="B190" s="66"/>
      <c r="C190" s="22" t="s">
        <v>842</v>
      </c>
      <c r="D190" s="22">
        <v>2020</v>
      </c>
      <c r="E190" s="67" t="s">
        <v>1154</v>
      </c>
      <c r="F190" s="42" t="s">
        <v>1402</v>
      </c>
      <c r="G190" s="22" t="s">
        <v>1162</v>
      </c>
      <c r="H190" s="68">
        <v>39000</v>
      </c>
      <c r="I190" s="82">
        <f t="shared" si="2"/>
        <v>29.25</v>
      </c>
      <c r="J190" s="82">
        <f>I190*K190</f>
        <v>438.75</v>
      </c>
      <c r="K190" s="68">
        <v>15</v>
      </c>
    </row>
    <row r="191" spans="1:11" s="19" customFormat="1" ht="60" customHeight="1" thickBot="1">
      <c r="A191" s="65">
        <v>50003489</v>
      </c>
      <c r="B191" s="66"/>
      <c r="C191" s="22" t="s">
        <v>842</v>
      </c>
      <c r="D191" s="22">
        <v>2020</v>
      </c>
      <c r="E191" s="67" t="s">
        <v>637</v>
      </c>
      <c r="F191" s="42" t="s">
        <v>1403</v>
      </c>
      <c r="G191" s="22" t="s">
        <v>1161</v>
      </c>
      <c r="H191" s="68">
        <v>39000</v>
      </c>
      <c r="I191" s="82">
        <f t="shared" si="2"/>
        <v>29.25</v>
      </c>
      <c r="J191" s="82">
        <f>I191*K191</f>
        <v>321.75</v>
      </c>
      <c r="K191" s="68">
        <v>11</v>
      </c>
    </row>
    <row r="192" spans="1:11" s="19" customFormat="1" ht="60" customHeight="1" thickBot="1">
      <c r="A192" s="65">
        <v>50003493</v>
      </c>
      <c r="B192" s="66"/>
      <c r="C192" s="22" t="s">
        <v>842</v>
      </c>
      <c r="D192" s="22">
        <v>2020</v>
      </c>
      <c r="E192" s="67" t="s">
        <v>637</v>
      </c>
      <c r="F192" s="42" t="s">
        <v>1403</v>
      </c>
      <c r="G192" s="22" t="s">
        <v>1160</v>
      </c>
      <c r="H192" s="68">
        <v>39000</v>
      </c>
      <c r="I192" s="82">
        <f t="shared" si="2"/>
        <v>29.25</v>
      </c>
      <c r="J192" s="82">
        <f>I192*K192</f>
        <v>321.75</v>
      </c>
      <c r="K192" s="68">
        <v>11</v>
      </c>
    </row>
    <row r="193" spans="1:11" s="19" customFormat="1" ht="20.100000000000001" customHeight="1" thickBot="1">
      <c r="A193" s="65">
        <v>50003497</v>
      </c>
      <c r="B193" s="66"/>
      <c r="C193" s="22" t="s">
        <v>842</v>
      </c>
      <c r="D193" s="22">
        <v>2020</v>
      </c>
      <c r="E193" s="67" t="s">
        <v>1154</v>
      </c>
      <c r="F193" s="42" t="s">
        <v>1404</v>
      </c>
      <c r="G193" s="22" t="s">
        <v>1159</v>
      </c>
      <c r="H193" s="68">
        <v>39000</v>
      </c>
      <c r="I193" s="82">
        <f t="shared" si="2"/>
        <v>29.25</v>
      </c>
      <c r="J193" s="82">
        <f>I193*K193</f>
        <v>1053</v>
      </c>
      <c r="K193" s="68">
        <v>36</v>
      </c>
    </row>
    <row r="194" spans="1:11" s="19" customFormat="1" ht="20.100000000000001" customHeight="1" thickBot="1">
      <c r="A194" s="65">
        <v>50003498</v>
      </c>
      <c r="B194" s="66"/>
      <c r="C194" s="22" t="s">
        <v>842</v>
      </c>
      <c r="D194" s="22">
        <v>2020</v>
      </c>
      <c r="E194" s="67" t="s">
        <v>1154</v>
      </c>
      <c r="F194" s="42" t="s">
        <v>1404</v>
      </c>
      <c r="G194" s="22" t="s">
        <v>1158</v>
      </c>
      <c r="H194" s="68">
        <v>39000</v>
      </c>
      <c r="I194" s="82">
        <f t="shared" si="2"/>
        <v>29.25</v>
      </c>
      <c r="J194" s="82">
        <f>I194*K194</f>
        <v>1023.75</v>
      </c>
      <c r="K194" s="68">
        <v>35</v>
      </c>
    </row>
    <row r="195" spans="1:11" s="19" customFormat="1" ht="20.100000000000001" customHeight="1" thickBot="1">
      <c r="A195" s="65">
        <v>50003499</v>
      </c>
      <c r="B195" s="66"/>
      <c r="C195" s="22" t="s">
        <v>842</v>
      </c>
      <c r="D195" s="22">
        <v>2020</v>
      </c>
      <c r="E195" s="67" t="s">
        <v>1154</v>
      </c>
      <c r="F195" s="42" t="s">
        <v>1404</v>
      </c>
      <c r="G195" s="22" t="s">
        <v>1157</v>
      </c>
      <c r="H195" s="68">
        <v>39000</v>
      </c>
      <c r="I195" s="82">
        <f t="shared" si="2"/>
        <v>29.25</v>
      </c>
      <c r="J195" s="82">
        <f>I195*K195</f>
        <v>1228.5</v>
      </c>
      <c r="K195" s="68">
        <v>42</v>
      </c>
    </row>
    <row r="196" spans="1:11" s="19" customFormat="1" ht="20.100000000000001" customHeight="1" thickBot="1">
      <c r="A196" s="65">
        <v>50003501</v>
      </c>
      <c r="B196" s="66"/>
      <c r="C196" s="22" t="s">
        <v>842</v>
      </c>
      <c r="D196" s="22">
        <v>2020</v>
      </c>
      <c r="E196" s="67" t="s">
        <v>1154</v>
      </c>
      <c r="F196" s="42" t="s">
        <v>1404</v>
      </c>
      <c r="G196" s="22" t="s">
        <v>1156</v>
      </c>
      <c r="H196" s="68">
        <v>39000</v>
      </c>
      <c r="I196" s="82">
        <f t="shared" si="2"/>
        <v>29.25</v>
      </c>
      <c r="J196" s="82">
        <f>I196*K196</f>
        <v>643.5</v>
      </c>
      <c r="K196" s="68">
        <v>22</v>
      </c>
    </row>
    <row r="197" spans="1:11" s="19" customFormat="1" ht="20.100000000000001" customHeight="1" thickBot="1">
      <c r="A197" s="65">
        <v>50003502</v>
      </c>
      <c r="B197" s="66"/>
      <c r="C197" s="22" t="s">
        <v>842</v>
      </c>
      <c r="D197" s="22">
        <v>2020</v>
      </c>
      <c r="E197" s="67" t="s">
        <v>1154</v>
      </c>
      <c r="F197" s="42" t="s">
        <v>1404</v>
      </c>
      <c r="G197" s="22" t="s">
        <v>1155</v>
      </c>
      <c r="H197" s="68">
        <v>39000</v>
      </c>
      <c r="I197" s="82">
        <f t="shared" ref="I197:I260" si="3">H197*0.00075</f>
        <v>29.25</v>
      </c>
      <c r="J197" s="82">
        <f>I197*K197</f>
        <v>555.75</v>
      </c>
      <c r="K197" s="68">
        <v>19</v>
      </c>
    </row>
    <row r="198" spans="1:11" s="19" customFormat="1" ht="20.100000000000001" customHeight="1" thickBot="1">
      <c r="A198" s="65">
        <v>50003503</v>
      </c>
      <c r="B198" s="66"/>
      <c r="C198" s="22" t="s">
        <v>842</v>
      </c>
      <c r="D198" s="22">
        <v>2020</v>
      </c>
      <c r="E198" s="67" t="s">
        <v>1154</v>
      </c>
      <c r="F198" s="42" t="s">
        <v>1404</v>
      </c>
      <c r="G198" s="22" t="s">
        <v>1153</v>
      </c>
      <c r="H198" s="68">
        <v>39000</v>
      </c>
      <c r="I198" s="82">
        <f t="shared" si="3"/>
        <v>29.25</v>
      </c>
      <c r="J198" s="82">
        <f>I198*K198</f>
        <v>1725.75</v>
      </c>
      <c r="K198" s="68">
        <v>59</v>
      </c>
    </row>
    <row r="199" spans="1:11" s="19" customFormat="1" ht="20.100000000000001" customHeight="1" thickBot="1">
      <c r="A199" s="65">
        <v>50003505</v>
      </c>
      <c r="B199" s="66"/>
      <c r="C199" s="22" t="s">
        <v>842</v>
      </c>
      <c r="D199" s="22">
        <v>2020</v>
      </c>
      <c r="E199" s="67" t="s">
        <v>1100</v>
      </c>
      <c r="F199" s="42" t="s">
        <v>1405</v>
      </c>
      <c r="G199" s="22" t="s">
        <v>1152</v>
      </c>
      <c r="H199" s="68">
        <v>29000</v>
      </c>
      <c r="I199" s="82">
        <f t="shared" si="3"/>
        <v>21.75</v>
      </c>
      <c r="J199" s="82">
        <f>I199*K199</f>
        <v>456.75</v>
      </c>
      <c r="K199" s="68">
        <v>21</v>
      </c>
    </row>
    <row r="200" spans="1:11" s="19" customFormat="1" ht="20.100000000000001" customHeight="1" thickBot="1">
      <c r="A200" s="65">
        <v>50003506</v>
      </c>
      <c r="B200" s="66"/>
      <c r="C200" s="22" t="s">
        <v>842</v>
      </c>
      <c r="D200" s="22">
        <v>2020</v>
      </c>
      <c r="E200" s="67" t="s">
        <v>1100</v>
      </c>
      <c r="F200" s="42" t="s">
        <v>1405</v>
      </c>
      <c r="G200" s="22" t="s">
        <v>1151</v>
      </c>
      <c r="H200" s="68">
        <v>29000</v>
      </c>
      <c r="I200" s="82">
        <f t="shared" si="3"/>
        <v>21.75</v>
      </c>
      <c r="J200" s="82">
        <f>I200*K200</f>
        <v>174</v>
      </c>
      <c r="K200" s="68">
        <v>8</v>
      </c>
    </row>
    <row r="201" spans="1:11" s="19" customFormat="1" ht="20.100000000000001" customHeight="1" thickBot="1">
      <c r="A201" s="65">
        <v>50003507</v>
      </c>
      <c r="B201" s="66"/>
      <c r="C201" s="22" t="s">
        <v>842</v>
      </c>
      <c r="D201" s="22">
        <v>2020</v>
      </c>
      <c r="E201" s="67" t="s">
        <v>1100</v>
      </c>
      <c r="F201" s="42" t="s">
        <v>1405</v>
      </c>
      <c r="G201" s="22" t="s">
        <v>1150</v>
      </c>
      <c r="H201" s="68">
        <v>29000</v>
      </c>
      <c r="I201" s="82">
        <f t="shared" si="3"/>
        <v>21.75</v>
      </c>
      <c r="J201" s="82">
        <f>I201*K201</f>
        <v>239.25</v>
      </c>
      <c r="K201" s="68">
        <v>11</v>
      </c>
    </row>
    <row r="202" spans="1:11" s="19" customFormat="1" ht="30" customHeight="1" thickBot="1">
      <c r="A202" s="65">
        <v>50003509</v>
      </c>
      <c r="B202" s="66"/>
      <c r="C202" s="22" t="s">
        <v>842</v>
      </c>
      <c r="D202" s="22">
        <v>2020</v>
      </c>
      <c r="E202" s="67" t="s">
        <v>1100</v>
      </c>
      <c r="F202" s="42" t="s">
        <v>1405</v>
      </c>
      <c r="G202" s="22" t="s">
        <v>1149</v>
      </c>
      <c r="H202" s="68">
        <v>29000</v>
      </c>
      <c r="I202" s="82">
        <f t="shared" si="3"/>
        <v>21.75</v>
      </c>
      <c r="J202" s="82">
        <f>I202*K202</f>
        <v>652.5</v>
      </c>
      <c r="K202" s="68">
        <v>30</v>
      </c>
    </row>
    <row r="203" spans="1:11" s="19" customFormat="1" ht="30" customHeight="1" thickBot="1">
      <c r="A203" s="65">
        <v>50003510</v>
      </c>
      <c r="B203" s="66"/>
      <c r="C203" s="22" t="s">
        <v>842</v>
      </c>
      <c r="D203" s="22">
        <v>2020</v>
      </c>
      <c r="E203" s="67" t="s">
        <v>1100</v>
      </c>
      <c r="F203" s="42" t="s">
        <v>1405</v>
      </c>
      <c r="G203" s="22" t="s">
        <v>1148</v>
      </c>
      <c r="H203" s="68">
        <v>29000</v>
      </c>
      <c r="I203" s="82">
        <f t="shared" si="3"/>
        <v>21.75</v>
      </c>
      <c r="J203" s="82">
        <f>I203*K203</f>
        <v>174</v>
      </c>
      <c r="K203" s="68">
        <v>8</v>
      </c>
    </row>
    <row r="204" spans="1:11" s="19" customFormat="1" ht="20.100000000000001" customHeight="1" thickBot="1">
      <c r="A204" s="65">
        <v>50003513</v>
      </c>
      <c r="B204" s="66"/>
      <c r="C204" s="22" t="s">
        <v>842</v>
      </c>
      <c r="D204" s="22">
        <v>2020</v>
      </c>
      <c r="E204" s="67" t="s">
        <v>639</v>
      </c>
      <c r="F204" s="42" t="s">
        <v>1406</v>
      </c>
      <c r="G204" s="22" t="s">
        <v>1147</v>
      </c>
      <c r="H204" s="68">
        <v>39000</v>
      </c>
      <c r="I204" s="82">
        <f t="shared" si="3"/>
        <v>29.25</v>
      </c>
      <c r="J204" s="82">
        <f>I204*K204</f>
        <v>672.75</v>
      </c>
      <c r="K204" s="68">
        <v>23</v>
      </c>
    </row>
    <row r="205" spans="1:11" s="19" customFormat="1" ht="20.100000000000001" customHeight="1" thickBot="1">
      <c r="A205" s="65">
        <v>50003514</v>
      </c>
      <c r="B205" s="66"/>
      <c r="C205" s="22" t="s">
        <v>842</v>
      </c>
      <c r="D205" s="22">
        <v>2020</v>
      </c>
      <c r="E205" s="67" t="s">
        <v>639</v>
      </c>
      <c r="F205" s="42" t="s">
        <v>1406</v>
      </c>
      <c r="G205" s="22" t="s">
        <v>1146</v>
      </c>
      <c r="H205" s="68">
        <v>39000</v>
      </c>
      <c r="I205" s="82">
        <f t="shared" si="3"/>
        <v>29.25</v>
      </c>
      <c r="J205" s="82">
        <f>I205*K205</f>
        <v>292.5</v>
      </c>
      <c r="K205" s="68">
        <v>10</v>
      </c>
    </row>
    <row r="206" spans="1:11" s="19" customFormat="1" ht="20.100000000000001" customHeight="1" thickBot="1">
      <c r="A206" s="65">
        <v>50003515</v>
      </c>
      <c r="B206" s="66"/>
      <c r="C206" s="22" t="s">
        <v>842</v>
      </c>
      <c r="D206" s="22">
        <v>2020</v>
      </c>
      <c r="E206" s="67" t="s">
        <v>639</v>
      </c>
      <c r="F206" s="42" t="s">
        <v>1406</v>
      </c>
      <c r="G206" s="22" t="s">
        <v>1145</v>
      </c>
      <c r="H206" s="68">
        <v>39000</v>
      </c>
      <c r="I206" s="82">
        <f t="shared" si="3"/>
        <v>29.25</v>
      </c>
      <c r="J206" s="82">
        <f>I206*K206</f>
        <v>1287</v>
      </c>
      <c r="K206" s="68">
        <v>44</v>
      </c>
    </row>
    <row r="207" spans="1:11" s="19" customFormat="1" ht="30" customHeight="1" thickBot="1">
      <c r="A207" s="65">
        <v>50003517</v>
      </c>
      <c r="B207" s="66"/>
      <c r="C207" s="22" t="s">
        <v>842</v>
      </c>
      <c r="D207" s="22">
        <v>2020</v>
      </c>
      <c r="E207" s="67" t="s">
        <v>639</v>
      </c>
      <c r="F207" s="42" t="s">
        <v>1406</v>
      </c>
      <c r="G207" s="22" t="s">
        <v>1144</v>
      </c>
      <c r="H207" s="68">
        <v>39000</v>
      </c>
      <c r="I207" s="82">
        <f t="shared" si="3"/>
        <v>29.25</v>
      </c>
      <c r="J207" s="82">
        <f>I207*K207</f>
        <v>497.25</v>
      </c>
      <c r="K207" s="68">
        <v>17</v>
      </c>
    </row>
    <row r="208" spans="1:11" s="19" customFormat="1" ht="30" customHeight="1" thickBot="1">
      <c r="A208" s="65">
        <v>50003518</v>
      </c>
      <c r="B208" s="66"/>
      <c r="C208" s="22" t="s">
        <v>842</v>
      </c>
      <c r="D208" s="22">
        <v>2020</v>
      </c>
      <c r="E208" s="67" t="s">
        <v>639</v>
      </c>
      <c r="F208" s="42" t="s">
        <v>1406</v>
      </c>
      <c r="G208" s="22" t="s">
        <v>1143</v>
      </c>
      <c r="H208" s="68">
        <v>39000</v>
      </c>
      <c r="I208" s="82">
        <f t="shared" si="3"/>
        <v>29.25</v>
      </c>
      <c r="J208" s="82">
        <f>I208*K208</f>
        <v>614.25</v>
      </c>
      <c r="K208" s="68">
        <v>21</v>
      </c>
    </row>
    <row r="209" spans="1:11" s="19" customFormat="1" ht="17.100000000000001" customHeight="1" thickBot="1">
      <c r="A209" s="65">
        <v>50003521</v>
      </c>
      <c r="B209" s="66"/>
      <c r="C209" s="22" t="s">
        <v>842</v>
      </c>
      <c r="D209" s="22">
        <v>2020</v>
      </c>
      <c r="E209" s="67" t="s">
        <v>639</v>
      </c>
      <c r="F209" s="42" t="s">
        <v>1406</v>
      </c>
      <c r="G209" s="22" t="s">
        <v>1142</v>
      </c>
      <c r="H209" s="68">
        <v>39000</v>
      </c>
      <c r="I209" s="82">
        <f t="shared" si="3"/>
        <v>29.25</v>
      </c>
      <c r="J209" s="82">
        <f>I209*K209</f>
        <v>614.25</v>
      </c>
      <c r="K209" s="68">
        <v>21</v>
      </c>
    </row>
    <row r="210" spans="1:11" s="19" customFormat="1" ht="17.100000000000001" customHeight="1" thickBot="1">
      <c r="A210" s="65">
        <v>50003522</v>
      </c>
      <c r="B210" s="66"/>
      <c r="C210" s="22" t="s">
        <v>842</v>
      </c>
      <c r="D210" s="22">
        <v>2020</v>
      </c>
      <c r="E210" s="67" t="s">
        <v>639</v>
      </c>
      <c r="F210" s="42" t="s">
        <v>1406</v>
      </c>
      <c r="G210" s="22" t="s">
        <v>1141</v>
      </c>
      <c r="H210" s="68">
        <v>39000</v>
      </c>
      <c r="I210" s="82">
        <f t="shared" si="3"/>
        <v>29.25</v>
      </c>
      <c r="J210" s="82">
        <f>I210*K210</f>
        <v>58.5</v>
      </c>
      <c r="K210" s="68">
        <v>2</v>
      </c>
    </row>
    <row r="211" spans="1:11" s="19" customFormat="1" ht="17.100000000000001" customHeight="1" thickBot="1">
      <c r="A211" s="65">
        <v>50003523</v>
      </c>
      <c r="B211" s="66"/>
      <c r="C211" s="22" t="s">
        <v>842</v>
      </c>
      <c r="D211" s="22">
        <v>2020</v>
      </c>
      <c r="E211" s="67" t="s">
        <v>639</v>
      </c>
      <c r="F211" s="42" t="s">
        <v>1406</v>
      </c>
      <c r="G211" s="22" t="s">
        <v>1140</v>
      </c>
      <c r="H211" s="68">
        <v>39000</v>
      </c>
      <c r="I211" s="82">
        <f t="shared" si="3"/>
        <v>29.25</v>
      </c>
      <c r="J211" s="82">
        <f>I211*K211</f>
        <v>672.75</v>
      </c>
      <c r="K211" s="68">
        <v>23</v>
      </c>
    </row>
    <row r="212" spans="1:11" s="19" customFormat="1" ht="17.100000000000001" customHeight="1" thickBot="1">
      <c r="A212" s="65">
        <v>50003524</v>
      </c>
      <c r="B212" s="66"/>
      <c r="C212" s="22" t="s">
        <v>842</v>
      </c>
      <c r="D212" s="22">
        <v>2020</v>
      </c>
      <c r="E212" s="67" t="s">
        <v>639</v>
      </c>
      <c r="F212" s="42" t="s">
        <v>1406</v>
      </c>
      <c r="G212" s="22" t="s">
        <v>1139</v>
      </c>
      <c r="H212" s="68">
        <v>39000</v>
      </c>
      <c r="I212" s="82">
        <f t="shared" si="3"/>
        <v>29.25</v>
      </c>
      <c r="J212" s="82">
        <f>I212*K212</f>
        <v>58.5</v>
      </c>
      <c r="K212" s="68">
        <v>2</v>
      </c>
    </row>
    <row r="213" spans="1:11" s="19" customFormat="1" ht="20.100000000000001" customHeight="1" thickBot="1">
      <c r="A213" s="65">
        <v>50003525</v>
      </c>
      <c r="B213" s="66"/>
      <c r="C213" s="22" t="s">
        <v>842</v>
      </c>
      <c r="D213" s="22">
        <v>2020</v>
      </c>
      <c r="E213" s="67" t="s">
        <v>639</v>
      </c>
      <c r="F213" s="42" t="s">
        <v>1406</v>
      </c>
      <c r="G213" s="22" t="s">
        <v>1138</v>
      </c>
      <c r="H213" s="68">
        <v>39000</v>
      </c>
      <c r="I213" s="82">
        <f t="shared" si="3"/>
        <v>29.25</v>
      </c>
      <c r="J213" s="82">
        <f>I213*K213</f>
        <v>321.75</v>
      </c>
      <c r="K213" s="68">
        <v>11</v>
      </c>
    </row>
    <row r="214" spans="1:11" s="19" customFormat="1" ht="20.100000000000001" customHeight="1" thickBot="1">
      <c r="A214" s="65">
        <v>50003526</v>
      </c>
      <c r="B214" s="66"/>
      <c r="C214" s="22" t="s">
        <v>842</v>
      </c>
      <c r="D214" s="22">
        <v>2020</v>
      </c>
      <c r="E214" s="67" t="s">
        <v>639</v>
      </c>
      <c r="F214" s="42" t="s">
        <v>1406</v>
      </c>
      <c r="G214" s="22" t="s">
        <v>1137</v>
      </c>
      <c r="H214" s="68">
        <v>39000</v>
      </c>
      <c r="I214" s="82">
        <f t="shared" si="3"/>
        <v>29.25</v>
      </c>
      <c r="J214" s="82">
        <f>I214*K214</f>
        <v>204.75</v>
      </c>
      <c r="K214" s="68">
        <v>7</v>
      </c>
    </row>
    <row r="215" spans="1:11" s="19" customFormat="1" ht="20.100000000000001" customHeight="1" thickBot="1">
      <c r="A215" s="65">
        <v>50003527</v>
      </c>
      <c r="B215" s="66"/>
      <c r="C215" s="22" t="s">
        <v>842</v>
      </c>
      <c r="D215" s="22">
        <v>2020</v>
      </c>
      <c r="E215" s="67" t="s">
        <v>639</v>
      </c>
      <c r="F215" s="42" t="s">
        <v>1406</v>
      </c>
      <c r="G215" s="22" t="s">
        <v>1136</v>
      </c>
      <c r="H215" s="68">
        <v>39000</v>
      </c>
      <c r="I215" s="82">
        <f t="shared" si="3"/>
        <v>29.25</v>
      </c>
      <c r="J215" s="82">
        <f>I215*K215</f>
        <v>1053</v>
      </c>
      <c r="K215" s="68">
        <v>36</v>
      </c>
    </row>
    <row r="216" spans="1:11" s="19" customFormat="1" ht="30" customHeight="1" thickBot="1">
      <c r="A216" s="65">
        <v>50003529</v>
      </c>
      <c r="B216" s="66"/>
      <c r="C216" s="22" t="s">
        <v>842</v>
      </c>
      <c r="D216" s="22">
        <v>2020</v>
      </c>
      <c r="E216" s="67" t="s">
        <v>639</v>
      </c>
      <c r="F216" s="42" t="s">
        <v>1407</v>
      </c>
      <c r="G216" s="22" t="s">
        <v>1135</v>
      </c>
      <c r="H216" s="68">
        <v>45000</v>
      </c>
      <c r="I216" s="82">
        <f t="shared" si="3"/>
        <v>33.75</v>
      </c>
      <c r="J216" s="82">
        <f>I216*K216</f>
        <v>472.5</v>
      </c>
      <c r="K216" s="68">
        <v>14</v>
      </c>
    </row>
    <row r="217" spans="1:11" s="19" customFormat="1" ht="30" customHeight="1" thickBot="1">
      <c r="A217" s="65">
        <v>50003530</v>
      </c>
      <c r="B217" s="66"/>
      <c r="C217" s="22" t="s">
        <v>842</v>
      </c>
      <c r="D217" s="22">
        <v>2020</v>
      </c>
      <c r="E217" s="67" t="s">
        <v>639</v>
      </c>
      <c r="F217" s="42" t="s">
        <v>1407</v>
      </c>
      <c r="G217" s="22" t="s">
        <v>1134</v>
      </c>
      <c r="H217" s="68">
        <v>45000</v>
      </c>
      <c r="I217" s="82">
        <f t="shared" si="3"/>
        <v>33.75</v>
      </c>
      <c r="J217" s="82">
        <f>I217*K217</f>
        <v>33.75</v>
      </c>
      <c r="K217" s="68">
        <v>1</v>
      </c>
    </row>
    <row r="218" spans="1:11" s="19" customFormat="1" ht="60" customHeight="1" thickBot="1">
      <c r="A218" s="65">
        <v>50003533</v>
      </c>
      <c r="B218" s="66"/>
      <c r="C218" s="22" t="s">
        <v>842</v>
      </c>
      <c r="D218" s="22">
        <v>2020</v>
      </c>
      <c r="E218" s="67" t="s">
        <v>639</v>
      </c>
      <c r="F218" s="42" t="s">
        <v>1407</v>
      </c>
      <c r="G218" s="22" t="s">
        <v>1133</v>
      </c>
      <c r="H218" s="68">
        <v>45000</v>
      </c>
      <c r="I218" s="82">
        <f t="shared" si="3"/>
        <v>33.75</v>
      </c>
      <c r="J218" s="82">
        <f>I218*K218</f>
        <v>438.75</v>
      </c>
      <c r="K218" s="68">
        <v>13</v>
      </c>
    </row>
    <row r="219" spans="1:11" s="19" customFormat="1" ht="17.100000000000001" customHeight="1" thickBot="1">
      <c r="A219" s="65">
        <v>50003541</v>
      </c>
      <c r="B219" s="66"/>
      <c r="C219" s="22" t="s">
        <v>842</v>
      </c>
      <c r="D219" s="22">
        <v>2020</v>
      </c>
      <c r="E219" s="67" t="s">
        <v>639</v>
      </c>
      <c r="F219" s="42" t="s">
        <v>1408</v>
      </c>
      <c r="G219" s="22" t="s">
        <v>1132</v>
      </c>
      <c r="H219" s="68">
        <v>45000</v>
      </c>
      <c r="I219" s="82">
        <f t="shared" si="3"/>
        <v>33.75</v>
      </c>
      <c r="J219" s="82">
        <f>I219*K219</f>
        <v>641.25</v>
      </c>
      <c r="K219" s="68">
        <v>19</v>
      </c>
    </row>
    <row r="220" spans="1:11" s="19" customFormat="1" ht="17.100000000000001" customHeight="1" thickBot="1">
      <c r="A220" s="65">
        <v>50003542</v>
      </c>
      <c r="B220" s="66"/>
      <c r="C220" s="22" t="s">
        <v>842</v>
      </c>
      <c r="D220" s="22">
        <v>2020</v>
      </c>
      <c r="E220" s="67" t="s">
        <v>639</v>
      </c>
      <c r="F220" s="42" t="s">
        <v>1408</v>
      </c>
      <c r="G220" s="22" t="s">
        <v>1131</v>
      </c>
      <c r="H220" s="68">
        <v>45000</v>
      </c>
      <c r="I220" s="82">
        <f t="shared" si="3"/>
        <v>33.75</v>
      </c>
      <c r="J220" s="82">
        <f>I220*K220</f>
        <v>1248.75</v>
      </c>
      <c r="K220" s="68">
        <v>37</v>
      </c>
    </row>
    <row r="221" spans="1:11" s="19" customFormat="1" ht="17.100000000000001" customHeight="1" thickBot="1">
      <c r="A221" s="65">
        <v>50003543</v>
      </c>
      <c r="B221" s="66"/>
      <c r="C221" s="22" t="s">
        <v>842</v>
      </c>
      <c r="D221" s="22">
        <v>2020</v>
      </c>
      <c r="E221" s="67" t="s">
        <v>639</v>
      </c>
      <c r="F221" s="42" t="s">
        <v>1408</v>
      </c>
      <c r="G221" s="22" t="s">
        <v>1130</v>
      </c>
      <c r="H221" s="68">
        <v>45000</v>
      </c>
      <c r="I221" s="82">
        <f t="shared" si="3"/>
        <v>33.75</v>
      </c>
      <c r="J221" s="82">
        <f>I221*K221</f>
        <v>810</v>
      </c>
      <c r="K221" s="68">
        <v>24</v>
      </c>
    </row>
    <row r="222" spans="1:11" s="19" customFormat="1" ht="17.100000000000001" customHeight="1" thickBot="1">
      <c r="A222" s="65">
        <v>50003544</v>
      </c>
      <c r="B222" s="66"/>
      <c r="C222" s="22" t="s">
        <v>842</v>
      </c>
      <c r="D222" s="22">
        <v>2020</v>
      </c>
      <c r="E222" s="67" t="s">
        <v>639</v>
      </c>
      <c r="F222" s="42" t="s">
        <v>1408</v>
      </c>
      <c r="G222" s="22" t="s">
        <v>1129</v>
      </c>
      <c r="H222" s="68">
        <v>45000</v>
      </c>
      <c r="I222" s="82">
        <f t="shared" si="3"/>
        <v>33.75</v>
      </c>
      <c r="J222" s="82">
        <f>I222*K222</f>
        <v>33.75</v>
      </c>
      <c r="K222" s="68">
        <v>1</v>
      </c>
    </row>
    <row r="223" spans="1:11" s="19" customFormat="1" ht="17.100000000000001" customHeight="1" thickBot="1">
      <c r="A223" s="65">
        <v>50003545</v>
      </c>
      <c r="B223" s="66"/>
      <c r="C223" s="22" t="s">
        <v>842</v>
      </c>
      <c r="D223" s="22">
        <v>2020</v>
      </c>
      <c r="E223" s="67" t="s">
        <v>639</v>
      </c>
      <c r="F223" s="42" t="s">
        <v>1408</v>
      </c>
      <c r="G223" s="22" t="s">
        <v>1128</v>
      </c>
      <c r="H223" s="68">
        <v>45000</v>
      </c>
      <c r="I223" s="82">
        <f t="shared" si="3"/>
        <v>33.75</v>
      </c>
      <c r="J223" s="82">
        <f>I223*K223</f>
        <v>1046.25</v>
      </c>
      <c r="K223" s="68">
        <v>31</v>
      </c>
    </row>
    <row r="224" spans="1:11" s="19" customFormat="1" ht="17.100000000000001" customHeight="1" thickBot="1">
      <c r="A224" s="65">
        <v>50003546</v>
      </c>
      <c r="B224" s="66"/>
      <c r="C224" s="22" t="s">
        <v>842</v>
      </c>
      <c r="D224" s="22">
        <v>2020</v>
      </c>
      <c r="E224" s="67" t="s">
        <v>639</v>
      </c>
      <c r="F224" s="42" t="s">
        <v>1408</v>
      </c>
      <c r="G224" s="22" t="s">
        <v>1127</v>
      </c>
      <c r="H224" s="68">
        <v>45000</v>
      </c>
      <c r="I224" s="82">
        <f t="shared" si="3"/>
        <v>33.75</v>
      </c>
      <c r="J224" s="82">
        <f>I224*K224</f>
        <v>1653.75</v>
      </c>
      <c r="K224" s="68">
        <v>49</v>
      </c>
    </row>
    <row r="225" spans="1:11" s="19" customFormat="1" ht="17.100000000000001" customHeight="1" thickBot="1">
      <c r="A225" s="65">
        <v>50003547</v>
      </c>
      <c r="B225" s="66"/>
      <c r="C225" s="22" t="s">
        <v>842</v>
      </c>
      <c r="D225" s="22">
        <v>2020</v>
      </c>
      <c r="E225" s="67" t="s">
        <v>639</v>
      </c>
      <c r="F225" s="42" t="s">
        <v>1408</v>
      </c>
      <c r="G225" s="22" t="s">
        <v>1126</v>
      </c>
      <c r="H225" s="68">
        <v>45000</v>
      </c>
      <c r="I225" s="82">
        <f t="shared" si="3"/>
        <v>33.75</v>
      </c>
      <c r="J225" s="82">
        <f>I225*K225</f>
        <v>3341.25</v>
      </c>
      <c r="K225" s="68">
        <v>99</v>
      </c>
    </row>
    <row r="226" spans="1:11" s="19" customFormat="1" ht="17.100000000000001" customHeight="1" thickBot="1">
      <c r="A226" s="65">
        <v>50003548</v>
      </c>
      <c r="B226" s="66"/>
      <c r="C226" s="22" t="s">
        <v>842</v>
      </c>
      <c r="D226" s="22">
        <v>2020</v>
      </c>
      <c r="E226" s="67" t="s">
        <v>639</v>
      </c>
      <c r="F226" s="42" t="s">
        <v>1408</v>
      </c>
      <c r="G226" s="22" t="s">
        <v>1125</v>
      </c>
      <c r="H226" s="68">
        <v>45000</v>
      </c>
      <c r="I226" s="82">
        <f t="shared" si="3"/>
        <v>33.75</v>
      </c>
      <c r="J226" s="82">
        <f>I226*K226</f>
        <v>2126.25</v>
      </c>
      <c r="K226" s="68">
        <v>63</v>
      </c>
    </row>
    <row r="227" spans="1:11" s="19" customFormat="1" ht="60" customHeight="1" thickBot="1">
      <c r="A227" s="65">
        <v>50003549</v>
      </c>
      <c r="B227" s="66"/>
      <c r="C227" s="22" t="s">
        <v>842</v>
      </c>
      <c r="D227" s="22">
        <v>2020</v>
      </c>
      <c r="E227" s="67" t="s">
        <v>639</v>
      </c>
      <c r="F227" s="42" t="s">
        <v>1409</v>
      </c>
      <c r="G227" s="22" t="s">
        <v>1124</v>
      </c>
      <c r="H227" s="68">
        <v>45000</v>
      </c>
      <c r="I227" s="82">
        <f t="shared" si="3"/>
        <v>33.75</v>
      </c>
      <c r="J227" s="82">
        <f>I227*K227</f>
        <v>101.25</v>
      </c>
      <c r="K227" s="68">
        <v>3</v>
      </c>
    </row>
    <row r="228" spans="1:11" s="19" customFormat="1" ht="17.100000000000001" customHeight="1" thickBot="1">
      <c r="A228" s="65">
        <v>50003553</v>
      </c>
      <c r="B228" s="66"/>
      <c r="C228" s="22" t="s">
        <v>842</v>
      </c>
      <c r="D228" s="22">
        <v>2020</v>
      </c>
      <c r="E228" s="67" t="s">
        <v>639</v>
      </c>
      <c r="F228" s="42" t="s">
        <v>1409</v>
      </c>
      <c r="G228" s="22" t="s">
        <v>1123</v>
      </c>
      <c r="H228" s="68">
        <v>45000</v>
      </c>
      <c r="I228" s="82">
        <f t="shared" si="3"/>
        <v>33.75</v>
      </c>
      <c r="J228" s="82">
        <f>I228*K228</f>
        <v>506.25</v>
      </c>
      <c r="K228" s="68">
        <v>15</v>
      </c>
    </row>
    <row r="229" spans="1:11" s="19" customFormat="1" ht="17.100000000000001" customHeight="1" thickBot="1">
      <c r="A229" s="65">
        <v>50003554</v>
      </c>
      <c r="B229" s="66"/>
      <c r="C229" s="22" t="s">
        <v>842</v>
      </c>
      <c r="D229" s="22">
        <v>2020</v>
      </c>
      <c r="E229" s="67" t="s">
        <v>639</v>
      </c>
      <c r="F229" s="42" t="s">
        <v>1409</v>
      </c>
      <c r="G229" s="22" t="s">
        <v>1122</v>
      </c>
      <c r="H229" s="68">
        <v>45000</v>
      </c>
      <c r="I229" s="82">
        <f t="shared" si="3"/>
        <v>33.75</v>
      </c>
      <c r="J229" s="82">
        <f>I229*K229</f>
        <v>405</v>
      </c>
      <c r="K229" s="68">
        <v>12</v>
      </c>
    </row>
    <row r="230" spans="1:11" s="19" customFormat="1" ht="17.100000000000001" customHeight="1" thickBot="1">
      <c r="A230" s="65">
        <v>50003555</v>
      </c>
      <c r="B230" s="66"/>
      <c r="C230" s="22" t="s">
        <v>842</v>
      </c>
      <c r="D230" s="22">
        <v>2020</v>
      </c>
      <c r="E230" s="67" t="s">
        <v>639</v>
      </c>
      <c r="F230" s="42" t="s">
        <v>1409</v>
      </c>
      <c r="G230" s="22" t="s">
        <v>1121</v>
      </c>
      <c r="H230" s="68">
        <v>45000</v>
      </c>
      <c r="I230" s="82">
        <f t="shared" si="3"/>
        <v>33.75</v>
      </c>
      <c r="J230" s="82">
        <f>I230*K230</f>
        <v>2801.25</v>
      </c>
      <c r="K230" s="68">
        <v>83</v>
      </c>
    </row>
    <row r="231" spans="1:11" s="19" customFormat="1" ht="17.100000000000001" customHeight="1" thickBot="1">
      <c r="A231" s="65">
        <v>50003556</v>
      </c>
      <c r="B231" s="66"/>
      <c r="C231" s="22" t="s">
        <v>842</v>
      </c>
      <c r="D231" s="22">
        <v>2020</v>
      </c>
      <c r="E231" s="67" t="s">
        <v>639</v>
      </c>
      <c r="F231" s="42" t="s">
        <v>1409</v>
      </c>
      <c r="G231" s="22" t="s">
        <v>1120</v>
      </c>
      <c r="H231" s="68">
        <v>45000</v>
      </c>
      <c r="I231" s="82">
        <f t="shared" si="3"/>
        <v>33.75</v>
      </c>
      <c r="J231" s="82">
        <f>I231*K231</f>
        <v>1248.75</v>
      </c>
      <c r="K231" s="68">
        <v>37</v>
      </c>
    </row>
    <row r="232" spans="1:11" s="19" customFormat="1" ht="60" customHeight="1" thickBot="1">
      <c r="A232" s="65">
        <v>50003557</v>
      </c>
      <c r="B232" s="66"/>
      <c r="C232" s="22" t="s">
        <v>842</v>
      </c>
      <c r="D232" s="22">
        <v>2020</v>
      </c>
      <c r="E232" s="67" t="s">
        <v>639</v>
      </c>
      <c r="F232" s="42" t="s">
        <v>1410</v>
      </c>
      <c r="G232" s="22" t="s">
        <v>1119</v>
      </c>
      <c r="H232" s="68">
        <v>45000</v>
      </c>
      <c r="I232" s="82">
        <f t="shared" si="3"/>
        <v>33.75</v>
      </c>
      <c r="J232" s="82">
        <f>I232*K232</f>
        <v>607.5</v>
      </c>
      <c r="K232" s="68">
        <v>18</v>
      </c>
    </row>
    <row r="233" spans="1:11" s="19" customFormat="1" ht="20.100000000000001" customHeight="1" thickBot="1">
      <c r="A233" s="65">
        <v>50003561</v>
      </c>
      <c r="B233" s="66"/>
      <c r="C233" s="22" t="s">
        <v>842</v>
      </c>
      <c r="D233" s="22">
        <v>2020</v>
      </c>
      <c r="E233" s="67" t="s">
        <v>639</v>
      </c>
      <c r="F233" s="42" t="s">
        <v>1410</v>
      </c>
      <c r="G233" s="22" t="s">
        <v>1118</v>
      </c>
      <c r="H233" s="68">
        <v>45000</v>
      </c>
      <c r="I233" s="82">
        <f t="shared" si="3"/>
        <v>33.75</v>
      </c>
      <c r="J233" s="82">
        <f>I233*K233</f>
        <v>607.5</v>
      </c>
      <c r="K233" s="68">
        <v>18</v>
      </c>
    </row>
    <row r="234" spans="1:11" s="19" customFormat="1" ht="20.100000000000001" customHeight="1" thickBot="1">
      <c r="A234" s="65">
        <v>50003562</v>
      </c>
      <c r="B234" s="66"/>
      <c r="C234" s="22" t="s">
        <v>842</v>
      </c>
      <c r="D234" s="22">
        <v>2020</v>
      </c>
      <c r="E234" s="67" t="s">
        <v>639</v>
      </c>
      <c r="F234" s="42" t="s">
        <v>1410</v>
      </c>
      <c r="G234" s="22" t="s">
        <v>1117</v>
      </c>
      <c r="H234" s="68">
        <v>45000</v>
      </c>
      <c r="I234" s="82">
        <f t="shared" si="3"/>
        <v>33.75</v>
      </c>
      <c r="J234" s="82">
        <f>I234*K234</f>
        <v>371.25</v>
      </c>
      <c r="K234" s="68">
        <v>11</v>
      </c>
    </row>
    <row r="235" spans="1:11" s="19" customFormat="1" ht="20.100000000000001" customHeight="1" thickBot="1">
      <c r="A235" s="65">
        <v>50003563</v>
      </c>
      <c r="B235" s="66"/>
      <c r="C235" s="22" t="s">
        <v>842</v>
      </c>
      <c r="D235" s="22">
        <v>2020</v>
      </c>
      <c r="E235" s="67" t="s">
        <v>639</v>
      </c>
      <c r="F235" s="42" t="s">
        <v>1410</v>
      </c>
      <c r="G235" s="22" t="s">
        <v>1116</v>
      </c>
      <c r="H235" s="68">
        <v>45000</v>
      </c>
      <c r="I235" s="82">
        <f t="shared" si="3"/>
        <v>33.75</v>
      </c>
      <c r="J235" s="82">
        <f>I235*K235</f>
        <v>675</v>
      </c>
      <c r="K235" s="68">
        <v>20</v>
      </c>
    </row>
    <row r="236" spans="1:11" s="19" customFormat="1" ht="60" customHeight="1" thickBot="1">
      <c r="A236" s="65">
        <v>50003565</v>
      </c>
      <c r="B236" s="66"/>
      <c r="C236" s="22" t="s">
        <v>842</v>
      </c>
      <c r="D236" s="22">
        <v>2020</v>
      </c>
      <c r="E236" s="67" t="s">
        <v>639</v>
      </c>
      <c r="F236" s="42" t="s">
        <v>1411</v>
      </c>
      <c r="G236" s="22" t="s">
        <v>1115</v>
      </c>
      <c r="H236" s="68">
        <v>45000</v>
      </c>
      <c r="I236" s="82">
        <f t="shared" si="3"/>
        <v>33.75</v>
      </c>
      <c r="J236" s="82">
        <f>I236*K236</f>
        <v>202.5</v>
      </c>
      <c r="K236" s="68">
        <v>6</v>
      </c>
    </row>
    <row r="237" spans="1:11" s="19" customFormat="1" ht="20.100000000000001" customHeight="1" thickBot="1">
      <c r="A237" s="65">
        <v>50003569</v>
      </c>
      <c r="B237" s="66"/>
      <c r="C237" s="22" t="s">
        <v>842</v>
      </c>
      <c r="D237" s="22">
        <v>2020</v>
      </c>
      <c r="E237" s="67" t="s">
        <v>639</v>
      </c>
      <c r="F237" s="42" t="s">
        <v>1411</v>
      </c>
      <c r="G237" s="22" t="s">
        <v>1114</v>
      </c>
      <c r="H237" s="68">
        <v>45000</v>
      </c>
      <c r="I237" s="82">
        <f t="shared" si="3"/>
        <v>33.75</v>
      </c>
      <c r="J237" s="82">
        <f>I237*K237</f>
        <v>776.25</v>
      </c>
      <c r="K237" s="68">
        <v>23</v>
      </c>
    </row>
    <row r="238" spans="1:11" s="19" customFormat="1" ht="20.100000000000001" customHeight="1" thickBot="1">
      <c r="A238" s="65">
        <v>50003570</v>
      </c>
      <c r="B238" s="66"/>
      <c r="C238" s="22" t="s">
        <v>842</v>
      </c>
      <c r="D238" s="22">
        <v>2020</v>
      </c>
      <c r="E238" s="67" t="s">
        <v>639</v>
      </c>
      <c r="F238" s="42" t="s">
        <v>1411</v>
      </c>
      <c r="G238" s="22" t="s">
        <v>1113</v>
      </c>
      <c r="H238" s="68">
        <v>45000</v>
      </c>
      <c r="I238" s="82">
        <f t="shared" si="3"/>
        <v>33.75</v>
      </c>
      <c r="J238" s="82">
        <f>I238*K238</f>
        <v>641.25</v>
      </c>
      <c r="K238" s="68">
        <v>19</v>
      </c>
    </row>
    <row r="239" spans="1:11" s="19" customFormat="1" ht="20.100000000000001" customHeight="1" thickBot="1">
      <c r="A239" s="65">
        <v>50003571</v>
      </c>
      <c r="B239" s="66"/>
      <c r="C239" s="22" t="s">
        <v>842</v>
      </c>
      <c r="D239" s="22">
        <v>2020</v>
      </c>
      <c r="E239" s="67" t="s">
        <v>639</v>
      </c>
      <c r="F239" s="42" t="s">
        <v>1411</v>
      </c>
      <c r="G239" s="22" t="s">
        <v>1112</v>
      </c>
      <c r="H239" s="68">
        <v>45000</v>
      </c>
      <c r="I239" s="82">
        <f t="shared" si="3"/>
        <v>33.75</v>
      </c>
      <c r="J239" s="82">
        <f>I239*K239</f>
        <v>202.5</v>
      </c>
      <c r="K239" s="68">
        <v>6</v>
      </c>
    </row>
    <row r="240" spans="1:11" s="19" customFormat="1" ht="17.100000000000001" customHeight="1" thickBot="1">
      <c r="A240" s="65">
        <v>50003573</v>
      </c>
      <c r="B240" s="66"/>
      <c r="C240" s="22" t="s">
        <v>842</v>
      </c>
      <c r="D240" s="22">
        <v>2020</v>
      </c>
      <c r="E240" s="67" t="s">
        <v>639</v>
      </c>
      <c r="F240" s="42" t="s">
        <v>1412</v>
      </c>
      <c r="G240" s="22" t="s">
        <v>1111</v>
      </c>
      <c r="H240" s="68">
        <v>45000</v>
      </c>
      <c r="I240" s="82">
        <f t="shared" si="3"/>
        <v>33.75</v>
      </c>
      <c r="J240" s="82">
        <f>I240*K240</f>
        <v>573.75</v>
      </c>
      <c r="K240" s="68">
        <v>17</v>
      </c>
    </row>
    <row r="241" spans="1:11" s="19" customFormat="1" ht="17.100000000000001" customHeight="1" thickBot="1">
      <c r="A241" s="65">
        <v>50003574</v>
      </c>
      <c r="B241" s="66"/>
      <c r="C241" s="22" t="s">
        <v>842</v>
      </c>
      <c r="D241" s="22">
        <v>2020</v>
      </c>
      <c r="E241" s="67" t="s">
        <v>639</v>
      </c>
      <c r="F241" s="42" t="s">
        <v>1412</v>
      </c>
      <c r="G241" s="22" t="s">
        <v>1110</v>
      </c>
      <c r="H241" s="68">
        <v>45000</v>
      </c>
      <c r="I241" s="82">
        <f t="shared" si="3"/>
        <v>33.75</v>
      </c>
      <c r="J241" s="82">
        <f>I241*K241</f>
        <v>1856.25</v>
      </c>
      <c r="K241" s="68">
        <v>55</v>
      </c>
    </row>
    <row r="242" spans="1:11" s="19" customFormat="1" ht="17.100000000000001" customHeight="1" thickBot="1">
      <c r="A242" s="65">
        <v>50003575</v>
      </c>
      <c r="B242" s="66"/>
      <c r="C242" s="22" t="s">
        <v>842</v>
      </c>
      <c r="D242" s="22">
        <v>2020</v>
      </c>
      <c r="E242" s="67" t="s">
        <v>639</v>
      </c>
      <c r="F242" s="42" t="s">
        <v>1412</v>
      </c>
      <c r="G242" s="22" t="s">
        <v>1109</v>
      </c>
      <c r="H242" s="68">
        <v>45000</v>
      </c>
      <c r="I242" s="82">
        <f t="shared" si="3"/>
        <v>33.75</v>
      </c>
      <c r="J242" s="82">
        <f>I242*K242</f>
        <v>3240</v>
      </c>
      <c r="K242" s="68">
        <v>96</v>
      </c>
    </row>
    <row r="243" spans="1:11" s="19" customFormat="1" ht="17.100000000000001" customHeight="1" thickBot="1">
      <c r="A243" s="65">
        <v>50003576</v>
      </c>
      <c r="B243" s="66"/>
      <c r="C243" s="22" t="s">
        <v>842</v>
      </c>
      <c r="D243" s="22">
        <v>2020</v>
      </c>
      <c r="E243" s="67" t="s">
        <v>639</v>
      </c>
      <c r="F243" s="42" t="s">
        <v>1412</v>
      </c>
      <c r="G243" s="22" t="s">
        <v>1108</v>
      </c>
      <c r="H243" s="68">
        <v>45000</v>
      </c>
      <c r="I243" s="82">
        <f t="shared" si="3"/>
        <v>33.75</v>
      </c>
      <c r="J243" s="82">
        <f>I243*K243</f>
        <v>1350</v>
      </c>
      <c r="K243" s="68">
        <v>40</v>
      </c>
    </row>
    <row r="244" spans="1:11" s="19" customFormat="1" ht="17.100000000000001" customHeight="1" thickBot="1">
      <c r="A244" s="65">
        <v>50003577</v>
      </c>
      <c r="B244" s="66"/>
      <c r="C244" s="22" t="s">
        <v>842</v>
      </c>
      <c r="D244" s="22">
        <v>2020</v>
      </c>
      <c r="E244" s="67" t="s">
        <v>639</v>
      </c>
      <c r="F244" s="42" t="s">
        <v>1412</v>
      </c>
      <c r="G244" s="22" t="s">
        <v>1107</v>
      </c>
      <c r="H244" s="68">
        <v>45000</v>
      </c>
      <c r="I244" s="82">
        <f t="shared" si="3"/>
        <v>33.75</v>
      </c>
      <c r="J244" s="82">
        <f>I244*K244</f>
        <v>1485</v>
      </c>
      <c r="K244" s="68">
        <v>44</v>
      </c>
    </row>
    <row r="245" spans="1:11" s="19" customFormat="1" ht="17.100000000000001" customHeight="1" thickBot="1">
      <c r="A245" s="65">
        <v>50003578</v>
      </c>
      <c r="B245" s="66"/>
      <c r="C245" s="22" t="s">
        <v>842</v>
      </c>
      <c r="D245" s="22">
        <v>2020</v>
      </c>
      <c r="E245" s="67" t="s">
        <v>639</v>
      </c>
      <c r="F245" s="42" t="s">
        <v>1412</v>
      </c>
      <c r="G245" s="22" t="s">
        <v>1106</v>
      </c>
      <c r="H245" s="68">
        <v>45000</v>
      </c>
      <c r="I245" s="82">
        <f t="shared" si="3"/>
        <v>33.75</v>
      </c>
      <c r="J245" s="82">
        <f>I245*K245</f>
        <v>1890</v>
      </c>
      <c r="K245" s="68">
        <v>56</v>
      </c>
    </row>
    <row r="246" spans="1:11" s="19" customFormat="1" ht="17.100000000000001" customHeight="1" thickBot="1">
      <c r="A246" s="65">
        <v>50003579</v>
      </c>
      <c r="B246" s="66"/>
      <c r="C246" s="22" t="s">
        <v>842</v>
      </c>
      <c r="D246" s="22">
        <v>2020</v>
      </c>
      <c r="E246" s="67" t="s">
        <v>639</v>
      </c>
      <c r="F246" s="42" t="s">
        <v>1412</v>
      </c>
      <c r="G246" s="22" t="s">
        <v>1105</v>
      </c>
      <c r="H246" s="68">
        <v>45000</v>
      </c>
      <c r="I246" s="82">
        <f t="shared" si="3"/>
        <v>33.75</v>
      </c>
      <c r="J246" s="82">
        <f>I246*K246</f>
        <v>3881.25</v>
      </c>
      <c r="K246" s="68">
        <v>115</v>
      </c>
    </row>
    <row r="247" spans="1:11" s="19" customFormat="1" ht="17.100000000000001" customHeight="1" thickBot="1">
      <c r="A247" s="65">
        <v>50003580</v>
      </c>
      <c r="B247" s="66"/>
      <c r="C247" s="22" t="s">
        <v>842</v>
      </c>
      <c r="D247" s="22">
        <v>2020</v>
      </c>
      <c r="E247" s="67" t="s">
        <v>639</v>
      </c>
      <c r="F247" s="42" t="s">
        <v>1412</v>
      </c>
      <c r="G247" s="22" t="s">
        <v>1104</v>
      </c>
      <c r="H247" s="68">
        <v>45000</v>
      </c>
      <c r="I247" s="82">
        <f t="shared" si="3"/>
        <v>33.75</v>
      </c>
      <c r="J247" s="82">
        <f>I247*K247</f>
        <v>3307.5</v>
      </c>
      <c r="K247" s="68">
        <v>98</v>
      </c>
    </row>
    <row r="248" spans="1:11" s="19" customFormat="1" ht="60" customHeight="1" thickBot="1">
      <c r="A248" s="65">
        <v>50003581</v>
      </c>
      <c r="B248" s="66"/>
      <c r="C248" s="22" t="s">
        <v>842</v>
      </c>
      <c r="D248" s="22">
        <v>2020</v>
      </c>
      <c r="E248" s="67" t="s">
        <v>639</v>
      </c>
      <c r="F248" s="42" t="s">
        <v>1413</v>
      </c>
      <c r="G248" s="22" t="s">
        <v>1103</v>
      </c>
      <c r="H248" s="68">
        <v>45000</v>
      </c>
      <c r="I248" s="82">
        <f t="shared" si="3"/>
        <v>33.75</v>
      </c>
      <c r="J248" s="82">
        <f>I248*K248</f>
        <v>438.75</v>
      </c>
      <c r="K248" s="68">
        <v>13</v>
      </c>
    </row>
    <row r="249" spans="1:11" s="19" customFormat="1" ht="60" customHeight="1" thickBot="1">
      <c r="A249" s="65">
        <v>50003585</v>
      </c>
      <c r="B249" s="66"/>
      <c r="C249" s="22" t="s">
        <v>842</v>
      </c>
      <c r="D249" s="22">
        <v>2020</v>
      </c>
      <c r="E249" s="67" t="s">
        <v>639</v>
      </c>
      <c r="F249" s="42" t="s">
        <v>1413</v>
      </c>
      <c r="G249" s="22" t="s">
        <v>1102</v>
      </c>
      <c r="H249" s="68">
        <v>45000</v>
      </c>
      <c r="I249" s="82">
        <f t="shared" si="3"/>
        <v>33.75</v>
      </c>
      <c r="J249" s="82">
        <f>I249*K249</f>
        <v>202.5</v>
      </c>
      <c r="K249" s="68">
        <v>6</v>
      </c>
    </row>
    <row r="250" spans="1:11" s="19" customFormat="1" ht="60" customHeight="1" thickBot="1">
      <c r="A250" s="65">
        <v>50003589</v>
      </c>
      <c r="B250" s="66"/>
      <c r="C250" s="22" t="s">
        <v>842</v>
      </c>
      <c r="D250" s="22">
        <v>2020</v>
      </c>
      <c r="E250" s="67" t="s">
        <v>637</v>
      </c>
      <c r="F250" s="42" t="s">
        <v>1414</v>
      </c>
      <c r="G250" s="22" t="s">
        <v>1101</v>
      </c>
      <c r="H250" s="68">
        <v>39000</v>
      </c>
      <c r="I250" s="82">
        <f t="shared" si="3"/>
        <v>29.25</v>
      </c>
      <c r="J250" s="82">
        <f>I250*K250</f>
        <v>614.25</v>
      </c>
      <c r="K250" s="68">
        <v>21</v>
      </c>
    </row>
    <row r="251" spans="1:11" s="19" customFormat="1" ht="60" customHeight="1" thickBot="1">
      <c r="A251" s="65">
        <v>50003593</v>
      </c>
      <c r="B251" s="66"/>
      <c r="C251" s="22" t="s">
        <v>842</v>
      </c>
      <c r="D251" s="22">
        <v>2020</v>
      </c>
      <c r="E251" s="67" t="s">
        <v>1100</v>
      </c>
      <c r="F251" s="42" t="s">
        <v>1414</v>
      </c>
      <c r="G251" s="22" t="s">
        <v>1099</v>
      </c>
      <c r="H251" s="68">
        <v>39000</v>
      </c>
      <c r="I251" s="82">
        <f t="shared" si="3"/>
        <v>29.25</v>
      </c>
      <c r="J251" s="82">
        <f>I251*K251</f>
        <v>468</v>
      </c>
      <c r="K251" s="68">
        <v>16</v>
      </c>
    </row>
    <row r="252" spans="1:11" s="19" customFormat="1" ht="60" customHeight="1" thickBot="1">
      <c r="A252" s="65">
        <v>50003597</v>
      </c>
      <c r="B252" s="66"/>
      <c r="C252" s="22" t="s">
        <v>842</v>
      </c>
      <c r="D252" s="22">
        <v>2020</v>
      </c>
      <c r="E252" s="67" t="s">
        <v>637</v>
      </c>
      <c r="F252" s="42" t="s">
        <v>1415</v>
      </c>
      <c r="G252" s="22" t="s">
        <v>1098</v>
      </c>
      <c r="H252" s="68">
        <v>39000</v>
      </c>
      <c r="I252" s="82">
        <f t="shared" si="3"/>
        <v>29.25</v>
      </c>
      <c r="J252" s="82">
        <f>I252*K252</f>
        <v>58.5</v>
      </c>
      <c r="K252" s="68">
        <v>2</v>
      </c>
    </row>
    <row r="253" spans="1:11" s="19" customFormat="1" ht="20.100000000000001" customHeight="1" thickBot="1">
      <c r="A253" s="65">
        <v>50003601</v>
      </c>
      <c r="B253" s="66"/>
      <c r="C253" s="22" t="s">
        <v>842</v>
      </c>
      <c r="D253" s="22">
        <v>2020</v>
      </c>
      <c r="E253" s="67" t="s">
        <v>637</v>
      </c>
      <c r="F253" s="42" t="s">
        <v>1415</v>
      </c>
      <c r="G253" s="22" t="s">
        <v>1097</v>
      </c>
      <c r="H253" s="68">
        <v>39000</v>
      </c>
      <c r="I253" s="82">
        <f t="shared" si="3"/>
        <v>29.25</v>
      </c>
      <c r="J253" s="82">
        <f>I253*K253</f>
        <v>819</v>
      </c>
      <c r="K253" s="68">
        <v>28</v>
      </c>
    </row>
    <row r="254" spans="1:11" s="19" customFormat="1" ht="20.100000000000001" customHeight="1" thickBot="1">
      <c r="A254" s="65">
        <v>50003602</v>
      </c>
      <c r="B254" s="66"/>
      <c r="C254" s="22" t="s">
        <v>842</v>
      </c>
      <c r="D254" s="22">
        <v>2020</v>
      </c>
      <c r="E254" s="67" t="s">
        <v>637</v>
      </c>
      <c r="F254" s="42" t="s">
        <v>1415</v>
      </c>
      <c r="G254" s="22" t="s">
        <v>1096</v>
      </c>
      <c r="H254" s="68">
        <v>39000</v>
      </c>
      <c r="I254" s="82">
        <f t="shared" si="3"/>
        <v>29.25</v>
      </c>
      <c r="J254" s="82">
        <f>I254*K254</f>
        <v>497.25</v>
      </c>
      <c r="K254" s="68">
        <v>17</v>
      </c>
    </row>
    <row r="255" spans="1:11" s="19" customFormat="1" ht="20.100000000000001" customHeight="1" thickBot="1">
      <c r="A255" s="65">
        <v>50003604</v>
      </c>
      <c r="B255" s="66"/>
      <c r="C255" s="22" t="s">
        <v>842</v>
      </c>
      <c r="D255" s="22">
        <v>2020</v>
      </c>
      <c r="E255" s="67" t="s">
        <v>637</v>
      </c>
      <c r="F255" s="42" t="s">
        <v>1415</v>
      </c>
      <c r="G255" s="22" t="s">
        <v>1095</v>
      </c>
      <c r="H255" s="68">
        <v>39000</v>
      </c>
      <c r="I255" s="82">
        <f t="shared" si="3"/>
        <v>29.25</v>
      </c>
      <c r="J255" s="82">
        <f>I255*K255</f>
        <v>58.5</v>
      </c>
      <c r="K255" s="68">
        <v>2</v>
      </c>
    </row>
    <row r="256" spans="1:11" s="19" customFormat="1" ht="30" customHeight="1" thickBot="1">
      <c r="A256" s="65">
        <v>50003605</v>
      </c>
      <c r="B256" s="66"/>
      <c r="C256" s="22" t="s">
        <v>842</v>
      </c>
      <c r="D256" s="22">
        <v>2020</v>
      </c>
      <c r="E256" s="67" t="s">
        <v>637</v>
      </c>
      <c r="F256" s="42" t="s">
        <v>1416</v>
      </c>
      <c r="G256" s="22" t="s">
        <v>1094</v>
      </c>
      <c r="H256" s="68">
        <v>39000</v>
      </c>
      <c r="I256" s="82">
        <f t="shared" si="3"/>
        <v>29.25</v>
      </c>
      <c r="J256" s="82">
        <f>I256*K256</f>
        <v>672.75</v>
      </c>
      <c r="K256" s="68">
        <v>23</v>
      </c>
    </row>
    <row r="257" spans="1:11" s="19" customFormat="1" ht="30" customHeight="1" thickBot="1">
      <c r="A257" s="65">
        <v>50003606</v>
      </c>
      <c r="B257" s="66"/>
      <c r="C257" s="22" t="s">
        <v>842</v>
      </c>
      <c r="D257" s="22">
        <v>2020</v>
      </c>
      <c r="E257" s="67" t="s">
        <v>637</v>
      </c>
      <c r="F257" s="42" t="s">
        <v>1416</v>
      </c>
      <c r="G257" s="22" t="s">
        <v>1093</v>
      </c>
      <c r="H257" s="68">
        <v>39000</v>
      </c>
      <c r="I257" s="82">
        <f t="shared" si="3"/>
        <v>29.25</v>
      </c>
      <c r="J257" s="82">
        <f>I257*K257</f>
        <v>321.75</v>
      </c>
      <c r="K257" s="68">
        <v>11</v>
      </c>
    </row>
    <row r="258" spans="1:11" s="19" customFormat="1" ht="20.100000000000001" customHeight="1" thickBot="1">
      <c r="A258" s="65">
        <v>50003609</v>
      </c>
      <c r="B258" s="66"/>
      <c r="C258" s="22" t="s">
        <v>842</v>
      </c>
      <c r="D258" s="22">
        <v>2020</v>
      </c>
      <c r="E258" s="67" t="s">
        <v>637</v>
      </c>
      <c r="F258" s="42" t="s">
        <v>1416</v>
      </c>
      <c r="G258" s="22" t="s">
        <v>1092</v>
      </c>
      <c r="H258" s="68">
        <v>39000</v>
      </c>
      <c r="I258" s="82">
        <f t="shared" si="3"/>
        <v>29.25</v>
      </c>
      <c r="J258" s="82">
        <f>I258*K258</f>
        <v>965.25</v>
      </c>
      <c r="K258" s="68">
        <v>33</v>
      </c>
    </row>
    <row r="259" spans="1:11" s="19" customFormat="1" ht="20.100000000000001" customHeight="1" thickBot="1">
      <c r="A259" s="65">
        <v>50003610</v>
      </c>
      <c r="B259" s="66"/>
      <c r="C259" s="22" t="s">
        <v>842</v>
      </c>
      <c r="D259" s="22">
        <v>2020</v>
      </c>
      <c r="E259" s="67" t="s">
        <v>637</v>
      </c>
      <c r="F259" s="42" t="s">
        <v>1416</v>
      </c>
      <c r="G259" s="22" t="s">
        <v>1091</v>
      </c>
      <c r="H259" s="68">
        <v>39000</v>
      </c>
      <c r="I259" s="82">
        <f t="shared" si="3"/>
        <v>29.25</v>
      </c>
      <c r="J259" s="82">
        <f>I259*K259</f>
        <v>1316.25</v>
      </c>
      <c r="K259" s="68">
        <v>45</v>
      </c>
    </row>
    <row r="260" spans="1:11" s="19" customFormat="1" ht="20.100000000000001" customHeight="1" thickBot="1">
      <c r="A260" s="65">
        <v>50003611</v>
      </c>
      <c r="B260" s="66"/>
      <c r="C260" s="22" t="s">
        <v>842</v>
      </c>
      <c r="D260" s="22">
        <v>2020</v>
      </c>
      <c r="E260" s="67" t="s">
        <v>637</v>
      </c>
      <c r="F260" s="42" t="s">
        <v>1416</v>
      </c>
      <c r="G260" s="22" t="s">
        <v>1090</v>
      </c>
      <c r="H260" s="68">
        <v>39000</v>
      </c>
      <c r="I260" s="82">
        <f t="shared" si="3"/>
        <v>29.25</v>
      </c>
      <c r="J260" s="82">
        <f>I260*K260</f>
        <v>2427.75</v>
      </c>
      <c r="K260" s="68">
        <v>83</v>
      </c>
    </row>
    <row r="261" spans="1:11" s="19" customFormat="1" ht="20.100000000000001" customHeight="1" thickBot="1">
      <c r="A261" s="65">
        <v>50003613</v>
      </c>
      <c r="B261" s="66"/>
      <c r="C261" s="22" t="s">
        <v>842</v>
      </c>
      <c r="D261" s="22">
        <v>2020</v>
      </c>
      <c r="E261" s="67" t="s">
        <v>637</v>
      </c>
      <c r="F261" s="42" t="s">
        <v>1417</v>
      </c>
      <c r="G261" s="22" t="s">
        <v>1089</v>
      </c>
      <c r="H261" s="68">
        <v>45000</v>
      </c>
      <c r="I261" s="82">
        <f t="shared" ref="I261:I324" si="4">H261*0.00075</f>
        <v>33.75</v>
      </c>
      <c r="J261" s="82">
        <f>I261*K261</f>
        <v>1080</v>
      </c>
      <c r="K261" s="68">
        <v>32</v>
      </c>
    </row>
    <row r="262" spans="1:11" s="19" customFormat="1" ht="20.100000000000001" customHeight="1" thickBot="1">
      <c r="A262" s="65">
        <v>50003614</v>
      </c>
      <c r="B262" s="66"/>
      <c r="C262" s="22" t="s">
        <v>842</v>
      </c>
      <c r="D262" s="22">
        <v>2020</v>
      </c>
      <c r="E262" s="67" t="s">
        <v>637</v>
      </c>
      <c r="F262" s="42" t="s">
        <v>1417</v>
      </c>
      <c r="G262" s="22" t="s">
        <v>1088</v>
      </c>
      <c r="H262" s="68">
        <v>45000</v>
      </c>
      <c r="I262" s="82">
        <f t="shared" si="4"/>
        <v>33.75</v>
      </c>
      <c r="J262" s="82">
        <f>I262*K262</f>
        <v>405</v>
      </c>
      <c r="K262" s="68">
        <v>12</v>
      </c>
    </row>
    <row r="263" spans="1:11" s="19" customFormat="1" ht="20.100000000000001" customHeight="1" thickBot="1">
      <c r="A263" s="65">
        <v>50003615</v>
      </c>
      <c r="B263" s="66"/>
      <c r="C263" s="22" t="s">
        <v>842</v>
      </c>
      <c r="D263" s="22">
        <v>2020</v>
      </c>
      <c r="E263" s="67" t="s">
        <v>637</v>
      </c>
      <c r="F263" s="42" t="s">
        <v>1417</v>
      </c>
      <c r="G263" s="22" t="s">
        <v>1087</v>
      </c>
      <c r="H263" s="68">
        <v>45000</v>
      </c>
      <c r="I263" s="82">
        <f t="shared" si="4"/>
        <v>33.75</v>
      </c>
      <c r="J263" s="82">
        <f>I263*K263</f>
        <v>1012.5</v>
      </c>
      <c r="K263" s="68">
        <v>30</v>
      </c>
    </row>
    <row r="264" spans="1:11" s="19" customFormat="1" ht="20.100000000000001" customHeight="1" thickBot="1">
      <c r="A264" s="65">
        <v>50003617</v>
      </c>
      <c r="B264" s="66"/>
      <c r="C264" s="22" t="s">
        <v>842</v>
      </c>
      <c r="D264" s="22">
        <v>2020</v>
      </c>
      <c r="E264" s="67" t="s">
        <v>637</v>
      </c>
      <c r="F264" s="42" t="s">
        <v>1417</v>
      </c>
      <c r="G264" s="22" t="s">
        <v>1086</v>
      </c>
      <c r="H264" s="68">
        <v>45000</v>
      </c>
      <c r="I264" s="82">
        <f t="shared" si="4"/>
        <v>33.75</v>
      </c>
      <c r="J264" s="82">
        <f>I264*K264</f>
        <v>1147.5</v>
      </c>
      <c r="K264" s="68">
        <v>34</v>
      </c>
    </row>
    <row r="265" spans="1:11" s="19" customFormat="1" ht="20.100000000000001" customHeight="1" thickBot="1">
      <c r="A265" s="65">
        <v>50003618</v>
      </c>
      <c r="B265" s="66"/>
      <c r="C265" s="22" t="s">
        <v>842</v>
      </c>
      <c r="D265" s="22">
        <v>2020</v>
      </c>
      <c r="E265" s="67" t="s">
        <v>637</v>
      </c>
      <c r="F265" s="42" t="s">
        <v>1417</v>
      </c>
      <c r="G265" s="22" t="s">
        <v>1085</v>
      </c>
      <c r="H265" s="68">
        <v>45000</v>
      </c>
      <c r="I265" s="82">
        <f t="shared" si="4"/>
        <v>33.75</v>
      </c>
      <c r="J265" s="82">
        <f>I265*K265</f>
        <v>945</v>
      </c>
      <c r="K265" s="68">
        <v>28</v>
      </c>
    </row>
    <row r="266" spans="1:11" s="19" customFormat="1" ht="20.100000000000001" customHeight="1" thickBot="1">
      <c r="A266" s="65">
        <v>50003619</v>
      </c>
      <c r="B266" s="66"/>
      <c r="C266" s="22" t="s">
        <v>842</v>
      </c>
      <c r="D266" s="22">
        <v>2020</v>
      </c>
      <c r="E266" s="67" t="s">
        <v>637</v>
      </c>
      <c r="F266" s="42" t="s">
        <v>1417</v>
      </c>
      <c r="G266" s="22" t="s">
        <v>1084</v>
      </c>
      <c r="H266" s="68">
        <v>45000</v>
      </c>
      <c r="I266" s="82">
        <f t="shared" si="4"/>
        <v>33.75</v>
      </c>
      <c r="J266" s="82">
        <f>I266*K266</f>
        <v>2565</v>
      </c>
      <c r="K266" s="68">
        <v>76</v>
      </c>
    </row>
    <row r="267" spans="1:11" s="19" customFormat="1" ht="60" customHeight="1" thickBot="1">
      <c r="A267" s="65">
        <v>50003629</v>
      </c>
      <c r="B267" s="66"/>
      <c r="C267" s="22" t="s">
        <v>842</v>
      </c>
      <c r="D267" s="22">
        <v>2020</v>
      </c>
      <c r="E267" s="67" t="s">
        <v>635</v>
      </c>
      <c r="F267" s="42" t="s">
        <v>1418</v>
      </c>
      <c r="G267" s="22" t="s">
        <v>1083</v>
      </c>
      <c r="H267" s="68">
        <v>49000</v>
      </c>
      <c r="I267" s="82">
        <f t="shared" si="4"/>
        <v>36.75</v>
      </c>
      <c r="J267" s="82">
        <f>I267*K267</f>
        <v>404.25</v>
      </c>
      <c r="K267" s="68">
        <v>11</v>
      </c>
    </row>
    <row r="268" spans="1:11" s="19" customFormat="1" ht="60" customHeight="1" thickBot="1">
      <c r="A268" s="65">
        <v>50003633</v>
      </c>
      <c r="B268" s="66"/>
      <c r="C268" s="22" t="s">
        <v>842</v>
      </c>
      <c r="D268" s="22">
        <v>2020</v>
      </c>
      <c r="E268" s="67" t="s">
        <v>635</v>
      </c>
      <c r="F268" s="42" t="s">
        <v>1418</v>
      </c>
      <c r="G268" s="22" t="s">
        <v>1082</v>
      </c>
      <c r="H268" s="68">
        <v>49000</v>
      </c>
      <c r="I268" s="82">
        <f t="shared" si="4"/>
        <v>36.75</v>
      </c>
      <c r="J268" s="82">
        <f>I268*K268</f>
        <v>1029</v>
      </c>
      <c r="K268" s="68">
        <v>28</v>
      </c>
    </row>
    <row r="269" spans="1:11" s="19" customFormat="1" ht="30" customHeight="1" thickBot="1">
      <c r="A269" s="65">
        <v>50003637</v>
      </c>
      <c r="B269" s="66"/>
      <c r="C269" s="22" t="s">
        <v>842</v>
      </c>
      <c r="D269" s="22">
        <v>2020</v>
      </c>
      <c r="E269" s="67" t="s">
        <v>635</v>
      </c>
      <c r="F269" s="42" t="s">
        <v>1419</v>
      </c>
      <c r="G269" s="22" t="s">
        <v>1081</v>
      </c>
      <c r="H269" s="68">
        <v>49000</v>
      </c>
      <c r="I269" s="82">
        <f t="shared" si="4"/>
        <v>36.75</v>
      </c>
      <c r="J269" s="82">
        <f>I269*K269</f>
        <v>1323</v>
      </c>
      <c r="K269" s="68">
        <v>36</v>
      </c>
    </row>
    <row r="270" spans="1:11" s="19" customFormat="1" ht="30" customHeight="1" thickBot="1">
      <c r="A270" s="65">
        <v>50003638</v>
      </c>
      <c r="B270" s="66"/>
      <c r="C270" s="22" t="s">
        <v>842</v>
      </c>
      <c r="D270" s="22">
        <v>2020</v>
      </c>
      <c r="E270" s="67" t="s">
        <v>635</v>
      </c>
      <c r="F270" s="42" t="s">
        <v>1419</v>
      </c>
      <c r="G270" s="22" t="s">
        <v>1080</v>
      </c>
      <c r="H270" s="68">
        <v>49000</v>
      </c>
      <c r="I270" s="82">
        <f t="shared" si="4"/>
        <v>36.75</v>
      </c>
      <c r="J270" s="82">
        <f>I270*K270</f>
        <v>735</v>
      </c>
      <c r="K270" s="68">
        <v>20</v>
      </c>
    </row>
    <row r="271" spans="1:11" s="19" customFormat="1" ht="20.100000000000001" customHeight="1" thickBot="1">
      <c r="A271" s="65">
        <v>50003641</v>
      </c>
      <c r="B271" s="66"/>
      <c r="C271" s="22" t="s">
        <v>842</v>
      </c>
      <c r="D271" s="22">
        <v>2020</v>
      </c>
      <c r="E271" s="67" t="s">
        <v>635</v>
      </c>
      <c r="F271" s="42" t="s">
        <v>1419</v>
      </c>
      <c r="G271" s="22" t="s">
        <v>1079</v>
      </c>
      <c r="H271" s="68">
        <v>49000</v>
      </c>
      <c r="I271" s="82">
        <f t="shared" si="4"/>
        <v>36.75</v>
      </c>
      <c r="J271" s="82">
        <f>I271*K271</f>
        <v>1653.75</v>
      </c>
      <c r="K271" s="68">
        <v>45</v>
      </c>
    </row>
    <row r="272" spans="1:11" s="19" customFormat="1" ht="20.100000000000001" customHeight="1" thickBot="1">
      <c r="A272" s="65">
        <v>50003642</v>
      </c>
      <c r="B272" s="66"/>
      <c r="C272" s="22" t="s">
        <v>842</v>
      </c>
      <c r="D272" s="22">
        <v>2020</v>
      </c>
      <c r="E272" s="67" t="s">
        <v>635</v>
      </c>
      <c r="F272" s="42" t="s">
        <v>1419</v>
      </c>
      <c r="G272" s="22" t="s">
        <v>1078</v>
      </c>
      <c r="H272" s="68">
        <v>49000</v>
      </c>
      <c r="I272" s="82">
        <f t="shared" si="4"/>
        <v>36.75</v>
      </c>
      <c r="J272" s="82">
        <f>I272*K272</f>
        <v>1433.25</v>
      </c>
      <c r="K272" s="68">
        <v>39</v>
      </c>
    </row>
    <row r="273" spans="1:11" s="19" customFormat="1" ht="20.100000000000001" customHeight="1" thickBot="1">
      <c r="A273" s="75">
        <v>50003643</v>
      </c>
      <c r="B273" s="76"/>
      <c r="C273" s="22" t="s">
        <v>842</v>
      </c>
      <c r="D273" s="77">
        <v>2020</v>
      </c>
      <c r="E273" s="67" t="s">
        <v>635</v>
      </c>
      <c r="F273" s="42" t="s">
        <v>1419</v>
      </c>
      <c r="G273" s="77" t="s">
        <v>1077</v>
      </c>
      <c r="H273" s="78">
        <v>49000</v>
      </c>
      <c r="I273" s="82">
        <f t="shared" si="4"/>
        <v>36.75</v>
      </c>
      <c r="J273" s="82">
        <f>I273*K273</f>
        <v>330.75</v>
      </c>
      <c r="K273" s="78">
        <v>9</v>
      </c>
    </row>
    <row r="274" spans="1:11" s="19" customFormat="1" ht="20.100000000000001" customHeight="1" thickBot="1">
      <c r="A274" s="65">
        <v>50003327</v>
      </c>
      <c r="B274" s="66"/>
      <c r="C274" s="22" t="s">
        <v>1073</v>
      </c>
      <c r="D274" s="22">
        <v>2019</v>
      </c>
      <c r="E274" s="67" t="s">
        <v>1056</v>
      </c>
      <c r="F274" s="42" t="s">
        <v>1420</v>
      </c>
      <c r="G274" s="22" t="s">
        <v>1076</v>
      </c>
      <c r="H274" s="68">
        <v>59000</v>
      </c>
      <c r="I274" s="82">
        <f t="shared" si="4"/>
        <v>44.25</v>
      </c>
      <c r="J274" s="82">
        <f>I274*K274</f>
        <v>973.5</v>
      </c>
      <c r="K274" s="68">
        <v>22</v>
      </c>
    </row>
    <row r="275" spans="1:11" s="19" customFormat="1" ht="20.100000000000001" customHeight="1" thickBot="1">
      <c r="A275" s="65">
        <v>50003328</v>
      </c>
      <c r="B275" s="66"/>
      <c r="C275" s="22" t="s">
        <v>1073</v>
      </c>
      <c r="D275" s="22">
        <v>2019</v>
      </c>
      <c r="E275" s="67" t="s">
        <v>1056</v>
      </c>
      <c r="F275" s="42" t="s">
        <v>1420</v>
      </c>
      <c r="G275" s="22" t="s">
        <v>1075</v>
      </c>
      <c r="H275" s="68">
        <v>59000</v>
      </c>
      <c r="I275" s="82">
        <f t="shared" si="4"/>
        <v>44.25</v>
      </c>
      <c r="J275" s="82">
        <f>I275*K275</f>
        <v>2433.75</v>
      </c>
      <c r="K275" s="68">
        <v>55</v>
      </c>
    </row>
    <row r="276" spans="1:11" s="19" customFormat="1" ht="20.100000000000001" customHeight="1" thickBot="1">
      <c r="A276" s="65">
        <v>50003329</v>
      </c>
      <c r="B276" s="66"/>
      <c r="C276" s="22" t="s">
        <v>1073</v>
      </c>
      <c r="D276" s="22">
        <v>2019</v>
      </c>
      <c r="E276" s="67" t="s">
        <v>1056</v>
      </c>
      <c r="F276" s="42" t="s">
        <v>1420</v>
      </c>
      <c r="G276" s="22" t="s">
        <v>1074</v>
      </c>
      <c r="H276" s="68">
        <v>59000</v>
      </c>
      <c r="I276" s="82">
        <f t="shared" si="4"/>
        <v>44.25</v>
      </c>
      <c r="J276" s="82">
        <f>I276*K276</f>
        <v>2522.25</v>
      </c>
      <c r="K276" s="68">
        <v>57</v>
      </c>
    </row>
    <row r="277" spans="1:11" s="19" customFormat="1" ht="17.100000000000001" customHeight="1" thickBot="1">
      <c r="A277" s="65">
        <v>50003330</v>
      </c>
      <c r="B277" s="66"/>
      <c r="C277" s="22" t="s">
        <v>1073</v>
      </c>
      <c r="D277" s="22">
        <v>2019</v>
      </c>
      <c r="E277" s="67" t="s">
        <v>1056</v>
      </c>
      <c r="F277" s="42" t="s">
        <v>1420</v>
      </c>
      <c r="G277" s="22" t="s">
        <v>1072</v>
      </c>
      <c r="H277" s="68">
        <v>59000</v>
      </c>
      <c r="I277" s="82">
        <f t="shared" si="4"/>
        <v>44.25</v>
      </c>
      <c r="J277" s="82">
        <f>I277*K277</f>
        <v>4779</v>
      </c>
      <c r="K277" s="68">
        <v>108</v>
      </c>
    </row>
    <row r="278" spans="1:11" s="19" customFormat="1" ht="30" customHeight="1" thickBot="1">
      <c r="A278" s="65">
        <v>50003332</v>
      </c>
      <c r="B278" s="66"/>
      <c r="C278" s="22" t="s">
        <v>992</v>
      </c>
      <c r="D278" s="22">
        <v>2019</v>
      </c>
      <c r="E278" s="67" t="s">
        <v>1056</v>
      </c>
      <c r="F278" s="42" t="s">
        <v>1420</v>
      </c>
      <c r="G278" s="22" t="s">
        <v>1071</v>
      </c>
      <c r="H278" s="68">
        <v>59000</v>
      </c>
      <c r="I278" s="82">
        <f t="shared" si="4"/>
        <v>44.25</v>
      </c>
      <c r="J278" s="82">
        <f>I278*K278</f>
        <v>885</v>
      </c>
      <c r="K278" s="68">
        <v>20</v>
      </c>
    </row>
    <row r="279" spans="1:11" s="19" customFormat="1" ht="30" customHeight="1" thickBot="1">
      <c r="A279" s="65">
        <v>50003333</v>
      </c>
      <c r="B279" s="66"/>
      <c r="C279" s="22" t="s">
        <v>992</v>
      </c>
      <c r="D279" s="22">
        <v>2019</v>
      </c>
      <c r="E279" s="67" t="s">
        <v>1056</v>
      </c>
      <c r="F279" s="42" t="s">
        <v>1420</v>
      </c>
      <c r="G279" s="22" t="s">
        <v>1070</v>
      </c>
      <c r="H279" s="68">
        <v>59000</v>
      </c>
      <c r="I279" s="82">
        <f t="shared" si="4"/>
        <v>44.25</v>
      </c>
      <c r="J279" s="82">
        <f>I279*K279</f>
        <v>354</v>
      </c>
      <c r="K279" s="68">
        <v>8</v>
      </c>
    </row>
    <row r="280" spans="1:11" s="19" customFormat="1" ht="20.100000000000001" customHeight="1" thickBot="1">
      <c r="A280" s="65">
        <v>50003335</v>
      </c>
      <c r="B280" s="66"/>
      <c r="C280" s="22" t="s">
        <v>992</v>
      </c>
      <c r="D280" s="22">
        <v>2019</v>
      </c>
      <c r="E280" s="67" t="s">
        <v>1056</v>
      </c>
      <c r="F280" s="42" t="s">
        <v>1421</v>
      </c>
      <c r="G280" s="22" t="s">
        <v>1069</v>
      </c>
      <c r="H280" s="68">
        <v>59000</v>
      </c>
      <c r="I280" s="82">
        <f t="shared" si="4"/>
        <v>44.25</v>
      </c>
      <c r="J280" s="82">
        <f>I280*K280</f>
        <v>1947</v>
      </c>
      <c r="K280" s="68">
        <v>44</v>
      </c>
    </row>
    <row r="281" spans="1:11" s="19" customFormat="1" ht="20.100000000000001" customHeight="1" thickBot="1">
      <c r="A281" s="65">
        <v>50003336</v>
      </c>
      <c r="B281" s="66"/>
      <c r="C281" s="22" t="s">
        <v>992</v>
      </c>
      <c r="D281" s="22">
        <v>2019</v>
      </c>
      <c r="E281" s="67" t="s">
        <v>1056</v>
      </c>
      <c r="F281" s="42" t="s">
        <v>1421</v>
      </c>
      <c r="G281" s="22" t="s">
        <v>1068</v>
      </c>
      <c r="H281" s="68">
        <v>59000</v>
      </c>
      <c r="I281" s="82">
        <f t="shared" si="4"/>
        <v>44.25</v>
      </c>
      <c r="J281" s="82">
        <f>I281*K281</f>
        <v>88.5</v>
      </c>
      <c r="K281" s="68">
        <v>2</v>
      </c>
    </row>
    <row r="282" spans="1:11" s="19" customFormat="1" ht="20.100000000000001" customHeight="1" thickBot="1">
      <c r="A282" s="65">
        <v>50003337</v>
      </c>
      <c r="B282" s="66"/>
      <c r="C282" s="22" t="s">
        <v>992</v>
      </c>
      <c r="D282" s="22">
        <v>2019</v>
      </c>
      <c r="E282" s="67" t="s">
        <v>1056</v>
      </c>
      <c r="F282" s="42" t="s">
        <v>1421</v>
      </c>
      <c r="G282" s="22" t="s">
        <v>1067</v>
      </c>
      <c r="H282" s="68">
        <v>59000</v>
      </c>
      <c r="I282" s="82">
        <f t="shared" si="4"/>
        <v>44.25</v>
      </c>
      <c r="J282" s="82">
        <f>I282*K282</f>
        <v>44.25</v>
      </c>
      <c r="K282" s="68">
        <v>1</v>
      </c>
    </row>
    <row r="283" spans="1:11" s="19" customFormat="1" ht="30" customHeight="1" thickBot="1">
      <c r="A283" s="65">
        <v>50003339</v>
      </c>
      <c r="B283" s="66"/>
      <c r="C283" s="22" t="s">
        <v>992</v>
      </c>
      <c r="D283" s="22">
        <v>2019</v>
      </c>
      <c r="E283" s="67" t="s">
        <v>1056</v>
      </c>
      <c r="F283" s="42" t="s">
        <v>1421</v>
      </c>
      <c r="G283" s="22" t="s">
        <v>1066</v>
      </c>
      <c r="H283" s="68">
        <v>59000</v>
      </c>
      <c r="I283" s="82">
        <f t="shared" si="4"/>
        <v>44.25</v>
      </c>
      <c r="J283" s="82">
        <f>I283*K283</f>
        <v>1106.25</v>
      </c>
      <c r="K283" s="68">
        <v>25</v>
      </c>
    </row>
    <row r="284" spans="1:11" s="19" customFormat="1" ht="30" customHeight="1" thickBot="1">
      <c r="A284" s="65">
        <v>50003340</v>
      </c>
      <c r="B284" s="66"/>
      <c r="C284" s="22" t="s">
        <v>992</v>
      </c>
      <c r="D284" s="22">
        <v>2019</v>
      </c>
      <c r="E284" s="67" t="s">
        <v>1056</v>
      </c>
      <c r="F284" s="42" t="s">
        <v>1421</v>
      </c>
      <c r="G284" s="22" t="s">
        <v>1065</v>
      </c>
      <c r="H284" s="68">
        <v>59000</v>
      </c>
      <c r="I284" s="82">
        <f t="shared" si="4"/>
        <v>44.25</v>
      </c>
      <c r="J284" s="82">
        <f>I284*K284</f>
        <v>1902.75</v>
      </c>
      <c r="K284" s="68">
        <v>43</v>
      </c>
    </row>
    <row r="285" spans="1:11" s="19" customFormat="1" ht="60" customHeight="1" thickBot="1">
      <c r="A285" s="65">
        <v>50003343</v>
      </c>
      <c r="B285" s="66"/>
      <c r="C285" s="22" t="s">
        <v>992</v>
      </c>
      <c r="D285" s="22">
        <v>2019</v>
      </c>
      <c r="E285" s="67" t="s">
        <v>1056</v>
      </c>
      <c r="F285" s="42" t="s">
        <v>1422</v>
      </c>
      <c r="G285" s="22" t="s">
        <v>1064</v>
      </c>
      <c r="H285" s="68">
        <v>59000</v>
      </c>
      <c r="I285" s="82">
        <f t="shared" si="4"/>
        <v>44.25</v>
      </c>
      <c r="J285" s="82">
        <f>I285*K285</f>
        <v>309.75</v>
      </c>
      <c r="K285" s="68">
        <v>7</v>
      </c>
    </row>
    <row r="286" spans="1:11" s="19" customFormat="1" ht="17.100000000000001" customHeight="1" thickBot="1">
      <c r="A286" s="65">
        <v>50003351</v>
      </c>
      <c r="B286" s="66"/>
      <c r="C286" s="22" t="s">
        <v>992</v>
      </c>
      <c r="D286" s="22">
        <v>2019</v>
      </c>
      <c r="E286" s="67" t="s">
        <v>1056</v>
      </c>
      <c r="F286" s="42" t="s">
        <v>1423</v>
      </c>
      <c r="G286" s="22" t="s">
        <v>1063</v>
      </c>
      <c r="H286" s="68">
        <v>69000</v>
      </c>
      <c r="I286" s="82">
        <f t="shared" si="4"/>
        <v>51.75</v>
      </c>
      <c r="J286" s="82">
        <f>I286*K286</f>
        <v>4605.75</v>
      </c>
      <c r="K286" s="68">
        <v>89</v>
      </c>
    </row>
    <row r="287" spans="1:11" s="19" customFormat="1" ht="17.100000000000001" customHeight="1" thickBot="1">
      <c r="A287" s="65">
        <v>50003352</v>
      </c>
      <c r="B287" s="66"/>
      <c r="C287" s="22" t="s">
        <v>992</v>
      </c>
      <c r="D287" s="22">
        <v>2019</v>
      </c>
      <c r="E287" s="67" t="s">
        <v>1056</v>
      </c>
      <c r="F287" s="42" t="s">
        <v>1423</v>
      </c>
      <c r="G287" s="22" t="s">
        <v>1062</v>
      </c>
      <c r="H287" s="68">
        <v>69000</v>
      </c>
      <c r="I287" s="82">
        <f t="shared" si="4"/>
        <v>51.75</v>
      </c>
      <c r="J287" s="82">
        <f>I287*K287</f>
        <v>5433.75</v>
      </c>
      <c r="K287" s="68">
        <v>105</v>
      </c>
    </row>
    <row r="288" spans="1:11" s="19" customFormat="1" ht="17.100000000000001" customHeight="1" thickBot="1">
      <c r="A288" s="65">
        <v>50003353</v>
      </c>
      <c r="B288" s="66"/>
      <c r="C288" s="22" t="s">
        <v>992</v>
      </c>
      <c r="D288" s="22">
        <v>2019</v>
      </c>
      <c r="E288" s="67" t="s">
        <v>1056</v>
      </c>
      <c r="F288" s="42" t="s">
        <v>1423</v>
      </c>
      <c r="G288" s="22" t="s">
        <v>1061</v>
      </c>
      <c r="H288" s="68">
        <v>69000</v>
      </c>
      <c r="I288" s="82">
        <f t="shared" si="4"/>
        <v>51.75</v>
      </c>
      <c r="J288" s="82">
        <f>I288*K288</f>
        <v>5796</v>
      </c>
      <c r="K288" s="68">
        <v>112</v>
      </c>
    </row>
    <row r="289" spans="1:11" s="19" customFormat="1" ht="17.100000000000001" customHeight="1" thickBot="1">
      <c r="A289" s="65">
        <v>50003354</v>
      </c>
      <c r="B289" s="66"/>
      <c r="C289" s="22" t="s">
        <v>992</v>
      </c>
      <c r="D289" s="22">
        <v>2019</v>
      </c>
      <c r="E289" s="67" t="s">
        <v>1056</v>
      </c>
      <c r="F289" s="42" t="s">
        <v>1423</v>
      </c>
      <c r="G289" s="22" t="s">
        <v>1060</v>
      </c>
      <c r="H289" s="68">
        <v>69000</v>
      </c>
      <c r="I289" s="82">
        <f t="shared" si="4"/>
        <v>51.75</v>
      </c>
      <c r="J289" s="82">
        <f>I289*K289</f>
        <v>10505.25</v>
      </c>
      <c r="K289" s="68">
        <v>203</v>
      </c>
    </row>
    <row r="290" spans="1:11" s="19" customFormat="1" ht="17.100000000000001" customHeight="1" thickBot="1">
      <c r="A290" s="65">
        <v>50003355</v>
      </c>
      <c r="B290" s="66"/>
      <c r="C290" s="22" t="s">
        <v>992</v>
      </c>
      <c r="D290" s="22">
        <v>2019</v>
      </c>
      <c r="E290" s="67" t="s">
        <v>1056</v>
      </c>
      <c r="F290" s="42" t="s">
        <v>1423</v>
      </c>
      <c r="G290" s="22" t="s">
        <v>1059</v>
      </c>
      <c r="H290" s="68">
        <v>69000</v>
      </c>
      <c r="I290" s="82">
        <f t="shared" si="4"/>
        <v>51.75</v>
      </c>
      <c r="J290" s="82">
        <f>I290*K290</f>
        <v>3312</v>
      </c>
      <c r="K290" s="68">
        <v>64</v>
      </c>
    </row>
    <row r="291" spans="1:11" s="19" customFormat="1" ht="17.100000000000001" customHeight="1" thickBot="1">
      <c r="A291" s="65">
        <v>50003356</v>
      </c>
      <c r="B291" s="66"/>
      <c r="C291" s="22" t="s">
        <v>992</v>
      </c>
      <c r="D291" s="22">
        <v>2019</v>
      </c>
      <c r="E291" s="67" t="s">
        <v>1056</v>
      </c>
      <c r="F291" s="42" t="s">
        <v>1423</v>
      </c>
      <c r="G291" s="22" t="s">
        <v>1058</v>
      </c>
      <c r="H291" s="68">
        <v>69000</v>
      </c>
      <c r="I291" s="82">
        <f t="shared" si="4"/>
        <v>51.75</v>
      </c>
      <c r="J291" s="82">
        <f>I291*K291</f>
        <v>5433.75</v>
      </c>
      <c r="K291" s="68">
        <v>105</v>
      </c>
    </row>
    <row r="292" spans="1:11" s="19" customFormat="1" ht="17.100000000000001" customHeight="1" thickBot="1">
      <c r="A292" s="65">
        <v>50003357</v>
      </c>
      <c r="B292" s="66"/>
      <c r="C292" s="22" t="s">
        <v>992</v>
      </c>
      <c r="D292" s="22">
        <v>2019</v>
      </c>
      <c r="E292" s="67" t="s">
        <v>1056</v>
      </c>
      <c r="F292" s="42" t="s">
        <v>1423</v>
      </c>
      <c r="G292" s="22" t="s">
        <v>1057</v>
      </c>
      <c r="H292" s="68">
        <v>69000</v>
      </c>
      <c r="I292" s="82">
        <f t="shared" si="4"/>
        <v>51.75</v>
      </c>
      <c r="J292" s="82">
        <f>I292*K292</f>
        <v>9159.75</v>
      </c>
      <c r="K292" s="68">
        <v>177</v>
      </c>
    </row>
    <row r="293" spans="1:11" s="19" customFormat="1" ht="17.100000000000001" customHeight="1" thickBot="1">
      <c r="A293" s="65">
        <v>50003358</v>
      </c>
      <c r="B293" s="66"/>
      <c r="C293" s="22" t="s">
        <v>992</v>
      </c>
      <c r="D293" s="22">
        <v>2019</v>
      </c>
      <c r="E293" s="67" t="s">
        <v>1056</v>
      </c>
      <c r="F293" s="42" t="s">
        <v>1423</v>
      </c>
      <c r="G293" s="22" t="s">
        <v>1055</v>
      </c>
      <c r="H293" s="68">
        <v>69000</v>
      </c>
      <c r="I293" s="82">
        <f t="shared" si="4"/>
        <v>51.75</v>
      </c>
      <c r="J293" s="82">
        <f>I293*K293</f>
        <v>17750.25</v>
      </c>
      <c r="K293" s="68">
        <v>343</v>
      </c>
    </row>
    <row r="294" spans="1:11" s="19" customFormat="1" ht="20.100000000000001" customHeight="1" thickBot="1">
      <c r="A294" s="65">
        <v>50003359</v>
      </c>
      <c r="B294" s="66"/>
      <c r="C294" s="22" t="s">
        <v>992</v>
      </c>
      <c r="D294" s="22">
        <v>2019</v>
      </c>
      <c r="E294" s="67" t="s">
        <v>1049</v>
      </c>
      <c r="F294" s="42" t="s">
        <v>1424</v>
      </c>
      <c r="G294" s="22" t="s">
        <v>1054</v>
      </c>
      <c r="H294" s="68">
        <v>69000</v>
      </c>
      <c r="I294" s="82">
        <f t="shared" si="4"/>
        <v>51.75</v>
      </c>
      <c r="J294" s="82">
        <f>I294*K294</f>
        <v>3570.75</v>
      </c>
      <c r="K294" s="68">
        <v>69</v>
      </c>
    </row>
    <row r="295" spans="1:11" s="19" customFormat="1" ht="20.100000000000001" customHeight="1" thickBot="1">
      <c r="A295" s="65">
        <v>50003360</v>
      </c>
      <c r="B295" s="66"/>
      <c r="C295" s="22" t="s">
        <v>992</v>
      </c>
      <c r="D295" s="22">
        <v>2019</v>
      </c>
      <c r="E295" s="67" t="s">
        <v>1049</v>
      </c>
      <c r="F295" s="42" t="s">
        <v>1424</v>
      </c>
      <c r="G295" s="22" t="s">
        <v>1053</v>
      </c>
      <c r="H295" s="68">
        <v>69000</v>
      </c>
      <c r="I295" s="82">
        <f t="shared" si="4"/>
        <v>51.75</v>
      </c>
      <c r="J295" s="82">
        <f>I295*K295</f>
        <v>1811.25</v>
      </c>
      <c r="K295" s="68">
        <v>35</v>
      </c>
    </row>
    <row r="296" spans="1:11" s="19" customFormat="1" ht="20.100000000000001" customHeight="1" thickBot="1">
      <c r="A296" s="65">
        <v>50003362</v>
      </c>
      <c r="B296" s="66"/>
      <c r="C296" s="22" t="s">
        <v>992</v>
      </c>
      <c r="D296" s="22">
        <v>2019</v>
      </c>
      <c r="E296" s="67" t="s">
        <v>1049</v>
      </c>
      <c r="F296" s="42" t="s">
        <v>1424</v>
      </c>
      <c r="G296" s="22" t="s">
        <v>1052</v>
      </c>
      <c r="H296" s="68">
        <v>69000</v>
      </c>
      <c r="I296" s="82">
        <f t="shared" si="4"/>
        <v>51.75</v>
      </c>
      <c r="J296" s="82">
        <f>I296*K296</f>
        <v>51.75</v>
      </c>
      <c r="K296" s="68">
        <v>1</v>
      </c>
    </row>
    <row r="297" spans="1:11" s="19" customFormat="1" ht="20.100000000000001" customHeight="1" thickBot="1">
      <c r="A297" s="65">
        <v>50003363</v>
      </c>
      <c r="B297" s="66"/>
      <c r="C297" s="22" t="s">
        <v>992</v>
      </c>
      <c r="D297" s="22">
        <v>2019</v>
      </c>
      <c r="E297" s="67" t="s">
        <v>1049</v>
      </c>
      <c r="F297" s="42" t="s">
        <v>1424</v>
      </c>
      <c r="G297" s="22" t="s">
        <v>1051</v>
      </c>
      <c r="H297" s="68">
        <v>69000</v>
      </c>
      <c r="I297" s="82">
        <f t="shared" si="4"/>
        <v>51.75</v>
      </c>
      <c r="J297" s="82">
        <f>I297*K297</f>
        <v>4554</v>
      </c>
      <c r="K297" s="68">
        <v>88</v>
      </c>
    </row>
    <row r="298" spans="1:11" s="19" customFormat="1" ht="20.100000000000001" customHeight="1" thickBot="1">
      <c r="A298" s="65">
        <v>50003364</v>
      </c>
      <c r="B298" s="66"/>
      <c r="C298" s="22" t="s">
        <v>992</v>
      </c>
      <c r="D298" s="22">
        <v>2019</v>
      </c>
      <c r="E298" s="67" t="s">
        <v>1049</v>
      </c>
      <c r="F298" s="42" t="s">
        <v>1424</v>
      </c>
      <c r="G298" s="22" t="s">
        <v>1050</v>
      </c>
      <c r="H298" s="68">
        <v>69000</v>
      </c>
      <c r="I298" s="82">
        <f t="shared" si="4"/>
        <v>51.75</v>
      </c>
      <c r="J298" s="82">
        <f>I298*K298</f>
        <v>4191.75</v>
      </c>
      <c r="K298" s="68">
        <v>81</v>
      </c>
    </row>
    <row r="299" spans="1:11" s="19" customFormat="1" ht="20.100000000000001" customHeight="1" thickBot="1">
      <c r="A299" s="65">
        <v>50003365</v>
      </c>
      <c r="B299" s="66"/>
      <c r="C299" s="22" t="s">
        <v>992</v>
      </c>
      <c r="D299" s="22">
        <v>2019</v>
      </c>
      <c r="E299" s="67" t="s">
        <v>1049</v>
      </c>
      <c r="F299" s="42" t="s">
        <v>1424</v>
      </c>
      <c r="G299" s="22" t="s">
        <v>1048</v>
      </c>
      <c r="H299" s="68">
        <v>69000</v>
      </c>
      <c r="I299" s="82">
        <f t="shared" si="4"/>
        <v>51.75</v>
      </c>
      <c r="J299" s="82">
        <f>I299*K299</f>
        <v>155.25</v>
      </c>
      <c r="K299" s="68">
        <v>3</v>
      </c>
    </row>
    <row r="300" spans="1:11" s="19" customFormat="1" ht="20.100000000000001" customHeight="1" thickBot="1">
      <c r="A300" s="65">
        <v>50003388</v>
      </c>
      <c r="B300" s="66"/>
      <c r="C300" s="22" t="s">
        <v>992</v>
      </c>
      <c r="D300" s="22">
        <v>2019</v>
      </c>
      <c r="E300" s="67" t="s">
        <v>635</v>
      </c>
      <c r="F300" s="42" t="s">
        <v>1425</v>
      </c>
      <c r="G300" s="22" t="s">
        <v>1047</v>
      </c>
      <c r="H300" s="68">
        <v>59000</v>
      </c>
      <c r="I300" s="82">
        <f t="shared" si="4"/>
        <v>44.25</v>
      </c>
      <c r="J300" s="82">
        <f>I300*K300</f>
        <v>132.75</v>
      </c>
      <c r="K300" s="68">
        <v>3</v>
      </c>
    </row>
    <row r="301" spans="1:11" s="19" customFormat="1" ht="20.100000000000001" customHeight="1" thickBot="1">
      <c r="A301" s="65">
        <v>50003389</v>
      </c>
      <c r="B301" s="66"/>
      <c r="C301" s="22" t="s">
        <v>992</v>
      </c>
      <c r="D301" s="22">
        <v>2019</v>
      </c>
      <c r="E301" s="67" t="s">
        <v>635</v>
      </c>
      <c r="F301" s="42" t="s">
        <v>1425</v>
      </c>
      <c r="G301" s="22" t="s">
        <v>1046</v>
      </c>
      <c r="H301" s="68">
        <v>59000</v>
      </c>
      <c r="I301" s="82">
        <f t="shared" si="4"/>
        <v>44.25</v>
      </c>
      <c r="J301" s="82">
        <f>I301*K301</f>
        <v>44.25</v>
      </c>
      <c r="K301" s="68">
        <v>1</v>
      </c>
    </row>
    <row r="302" spans="1:11" s="19" customFormat="1" ht="20.100000000000001" customHeight="1" thickBot="1">
      <c r="A302" s="65">
        <v>50003390</v>
      </c>
      <c r="B302" s="66"/>
      <c r="C302" s="22" t="s">
        <v>992</v>
      </c>
      <c r="D302" s="22">
        <v>2019</v>
      </c>
      <c r="E302" s="67" t="s">
        <v>635</v>
      </c>
      <c r="F302" s="42" t="s">
        <v>1425</v>
      </c>
      <c r="G302" s="22" t="s">
        <v>1045</v>
      </c>
      <c r="H302" s="68">
        <v>59000</v>
      </c>
      <c r="I302" s="82">
        <f t="shared" si="4"/>
        <v>44.25</v>
      </c>
      <c r="J302" s="82">
        <f>I302*K302</f>
        <v>88.5</v>
      </c>
      <c r="K302" s="68">
        <v>2</v>
      </c>
    </row>
    <row r="303" spans="1:11" s="19" customFormat="1" ht="17.100000000000001" customHeight="1" thickBot="1">
      <c r="A303" s="65">
        <v>50003391</v>
      </c>
      <c r="B303" s="66"/>
      <c r="C303" s="22" t="s">
        <v>992</v>
      </c>
      <c r="D303" s="22">
        <v>2019</v>
      </c>
      <c r="E303" s="67" t="s">
        <v>635</v>
      </c>
      <c r="F303" s="42" t="s">
        <v>1425</v>
      </c>
      <c r="G303" s="22" t="s">
        <v>1044</v>
      </c>
      <c r="H303" s="68">
        <v>59000</v>
      </c>
      <c r="I303" s="82">
        <f t="shared" si="4"/>
        <v>44.25</v>
      </c>
      <c r="J303" s="82">
        <f>I303*K303</f>
        <v>44.25</v>
      </c>
      <c r="K303" s="68">
        <v>1</v>
      </c>
    </row>
    <row r="304" spans="1:11" s="19" customFormat="1" ht="60" customHeight="1" thickBot="1">
      <c r="A304" s="65">
        <v>50003407</v>
      </c>
      <c r="B304" s="66"/>
      <c r="C304" s="22" t="s">
        <v>992</v>
      </c>
      <c r="D304" s="22">
        <v>2019</v>
      </c>
      <c r="E304" s="67" t="s">
        <v>635</v>
      </c>
      <c r="F304" s="42" t="s">
        <v>1426</v>
      </c>
      <c r="G304" s="22" t="s">
        <v>1043</v>
      </c>
      <c r="H304" s="68">
        <v>69000</v>
      </c>
      <c r="I304" s="82">
        <f t="shared" si="4"/>
        <v>51.75</v>
      </c>
      <c r="J304" s="82">
        <f>I304*K304</f>
        <v>2794.5</v>
      </c>
      <c r="K304" s="68">
        <v>54</v>
      </c>
    </row>
    <row r="305" spans="1:11" s="19" customFormat="1" ht="17.100000000000001" customHeight="1" thickBot="1">
      <c r="A305" s="65">
        <v>50003411</v>
      </c>
      <c r="B305" s="66"/>
      <c r="C305" s="22" t="s">
        <v>992</v>
      </c>
      <c r="D305" s="22">
        <v>2019</v>
      </c>
      <c r="E305" s="67" t="s">
        <v>635</v>
      </c>
      <c r="F305" s="42" t="s">
        <v>1426</v>
      </c>
      <c r="G305" s="22" t="s">
        <v>1042</v>
      </c>
      <c r="H305" s="68">
        <v>69000</v>
      </c>
      <c r="I305" s="82">
        <f t="shared" si="4"/>
        <v>51.75</v>
      </c>
      <c r="J305" s="82">
        <f>I305*K305</f>
        <v>4450.5</v>
      </c>
      <c r="K305" s="68">
        <v>86</v>
      </c>
    </row>
    <row r="306" spans="1:11" s="19" customFormat="1" ht="17.100000000000001" customHeight="1" thickBot="1">
      <c r="A306" s="65">
        <v>50003412</v>
      </c>
      <c r="B306" s="66"/>
      <c r="C306" s="22" t="s">
        <v>992</v>
      </c>
      <c r="D306" s="22">
        <v>2019</v>
      </c>
      <c r="E306" s="67" t="s">
        <v>635</v>
      </c>
      <c r="F306" s="42" t="s">
        <v>1426</v>
      </c>
      <c r="G306" s="22" t="s">
        <v>1041</v>
      </c>
      <c r="H306" s="68">
        <v>69000</v>
      </c>
      <c r="I306" s="82">
        <f t="shared" si="4"/>
        <v>51.75</v>
      </c>
      <c r="J306" s="82">
        <f>I306*K306</f>
        <v>155.25</v>
      </c>
      <c r="K306" s="68">
        <v>3</v>
      </c>
    </row>
    <row r="307" spans="1:11" s="19" customFormat="1" ht="17.100000000000001" customHeight="1" thickBot="1">
      <c r="A307" s="65">
        <v>50003413</v>
      </c>
      <c r="B307" s="66"/>
      <c r="C307" s="22" t="s">
        <v>992</v>
      </c>
      <c r="D307" s="22">
        <v>2019</v>
      </c>
      <c r="E307" s="67" t="s">
        <v>635</v>
      </c>
      <c r="F307" s="42" t="s">
        <v>1426</v>
      </c>
      <c r="G307" s="22" t="s">
        <v>1040</v>
      </c>
      <c r="H307" s="68">
        <v>69000</v>
      </c>
      <c r="I307" s="82">
        <f t="shared" si="4"/>
        <v>51.75</v>
      </c>
      <c r="J307" s="82">
        <f>I307*K307</f>
        <v>51.75</v>
      </c>
      <c r="K307" s="68">
        <v>1</v>
      </c>
    </row>
    <row r="308" spans="1:11" s="19" customFormat="1" ht="17.100000000000001" customHeight="1" thickBot="1">
      <c r="A308" s="65">
        <v>50003414</v>
      </c>
      <c r="B308" s="66"/>
      <c r="C308" s="22" t="s">
        <v>992</v>
      </c>
      <c r="D308" s="22">
        <v>2019</v>
      </c>
      <c r="E308" s="67" t="s">
        <v>635</v>
      </c>
      <c r="F308" s="42" t="s">
        <v>1426</v>
      </c>
      <c r="G308" s="22" t="s">
        <v>1039</v>
      </c>
      <c r="H308" s="68">
        <v>69000</v>
      </c>
      <c r="I308" s="82">
        <f t="shared" si="4"/>
        <v>51.75</v>
      </c>
      <c r="J308" s="82">
        <f>I308*K308</f>
        <v>51.75</v>
      </c>
      <c r="K308" s="68">
        <v>1</v>
      </c>
    </row>
    <row r="309" spans="1:11" s="19" customFormat="1" ht="30" customHeight="1" thickBot="1">
      <c r="A309" s="65">
        <v>50003415</v>
      </c>
      <c r="B309" s="66"/>
      <c r="C309" s="22" t="s">
        <v>992</v>
      </c>
      <c r="D309" s="22">
        <v>2019</v>
      </c>
      <c r="E309" s="67" t="s">
        <v>635</v>
      </c>
      <c r="F309" s="42" t="s">
        <v>1426</v>
      </c>
      <c r="G309" s="22" t="s">
        <v>1038</v>
      </c>
      <c r="H309" s="68">
        <v>69000</v>
      </c>
      <c r="I309" s="82">
        <f t="shared" si="4"/>
        <v>51.75</v>
      </c>
      <c r="J309" s="82">
        <f>I309*K309</f>
        <v>4554</v>
      </c>
      <c r="K309" s="68">
        <v>88</v>
      </c>
    </row>
    <row r="310" spans="1:11" s="19" customFormat="1" ht="30" customHeight="1" thickBot="1">
      <c r="A310" s="65">
        <v>50003417</v>
      </c>
      <c r="B310" s="66"/>
      <c r="C310" s="22" t="s">
        <v>992</v>
      </c>
      <c r="D310" s="22">
        <v>2019</v>
      </c>
      <c r="E310" s="67" t="s">
        <v>635</v>
      </c>
      <c r="F310" s="42" t="s">
        <v>1426</v>
      </c>
      <c r="G310" s="22" t="s">
        <v>1037</v>
      </c>
      <c r="H310" s="68">
        <v>69000</v>
      </c>
      <c r="I310" s="82">
        <f t="shared" si="4"/>
        <v>51.75</v>
      </c>
      <c r="J310" s="82">
        <f>I310*K310</f>
        <v>103.5</v>
      </c>
      <c r="K310" s="68">
        <v>2</v>
      </c>
    </row>
    <row r="311" spans="1:11" s="19" customFormat="1" ht="30" customHeight="1" thickBot="1">
      <c r="A311" s="65">
        <v>50003419</v>
      </c>
      <c r="B311" s="66"/>
      <c r="C311" s="22" t="s">
        <v>992</v>
      </c>
      <c r="D311" s="22">
        <v>2019</v>
      </c>
      <c r="E311" s="67" t="s">
        <v>635</v>
      </c>
      <c r="F311" s="42" t="s">
        <v>1427</v>
      </c>
      <c r="G311" s="22" t="s">
        <v>1036</v>
      </c>
      <c r="H311" s="68">
        <v>55000</v>
      </c>
      <c r="I311" s="82">
        <f t="shared" si="4"/>
        <v>41.25</v>
      </c>
      <c r="J311" s="82">
        <f>I311*K311</f>
        <v>6393.75</v>
      </c>
      <c r="K311" s="68">
        <v>155</v>
      </c>
    </row>
    <row r="312" spans="1:11" s="19" customFormat="1" ht="30" customHeight="1" thickBot="1">
      <c r="A312" s="65">
        <v>50003422</v>
      </c>
      <c r="B312" s="66"/>
      <c r="C312" s="22" t="s">
        <v>992</v>
      </c>
      <c r="D312" s="22">
        <v>2019</v>
      </c>
      <c r="E312" s="67" t="s">
        <v>635</v>
      </c>
      <c r="F312" s="42" t="s">
        <v>1427</v>
      </c>
      <c r="G312" s="22" t="s">
        <v>1035</v>
      </c>
      <c r="H312" s="68">
        <v>55000</v>
      </c>
      <c r="I312" s="82">
        <f t="shared" si="4"/>
        <v>41.25</v>
      </c>
      <c r="J312" s="82">
        <f>I312*K312</f>
        <v>41.25</v>
      </c>
      <c r="K312" s="68">
        <v>1</v>
      </c>
    </row>
    <row r="313" spans="1:11" s="19" customFormat="1" ht="60" customHeight="1" thickBot="1">
      <c r="A313" s="65">
        <v>50003423</v>
      </c>
      <c r="B313" s="66"/>
      <c r="C313" s="22" t="s">
        <v>992</v>
      </c>
      <c r="D313" s="22">
        <v>2019</v>
      </c>
      <c r="E313" s="67" t="s">
        <v>635</v>
      </c>
      <c r="F313" s="42" t="s">
        <v>1427</v>
      </c>
      <c r="G313" s="22" t="s">
        <v>1034</v>
      </c>
      <c r="H313" s="68">
        <v>55000</v>
      </c>
      <c r="I313" s="82">
        <f t="shared" si="4"/>
        <v>41.25</v>
      </c>
      <c r="J313" s="82">
        <f>I313*K313</f>
        <v>6146.25</v>
      </c>
      <c r="K313" s="68">
        <v>149</v>
      </c>
    </row>
    <row r="314" spans="1:11" s="19" customFormat="1" ht="30" customHeight="1" thickBot="1">
      <c r="A314" s="65">
        <v>50003427</v>
      </c>
      <c r="B314" s="66"/>
      <c r="C314" s="22" t="s">
        <v>992</v>
      </c>
      <c r="D314" s="22">
        <v>2019</v>
      </c>
      <c r="E314" s="67" t="s">
        <v>635</v>
      </c>
      <c r="F314" s="42" t="s">
        <v>1428</v>
      </c>
      <c r="G314" s="22" t="s">
        <v>1033</v>
      </c>
      <c r="H314" s="68">
        <v>59000</v>
      </c>
      <c r="I314" s="82">
        <f t="shared" si="4"/>
        <v>44.25</v>
      </c>
      <c r="J314" s="82">
        <f>I314*K314</f>
        <v>3849.75</v>
      </c>
      <c r="K314" s="68">
        <v>87</v>
      </c>
    </row>
    <row r="315" spans="1:11" s="19" customFormat="1" ht="30" customHeight="1" thickBot="1">
      <c r="A315" s="65">
        <v>50003430</v>
      </c>
      <c r="B315" s="66"/>
      <c r="C315" s="22" t="s">
        <v>992</v>
      </c>
      <c r="D315" s="22">
        <v>2019</v>
      </c>
      <c r="E315" s="67" t="s">
        <v>635</v>
      </c>
      <c r="F315" s="42" t="s">
        <v>1428</v>
      </c>
      <c r="G315" s="22" t="s">
        <v>1032</v>
      </c>
      <c r="H315" s="68">
        <v>59000</v>
      </c>
      <c r="I315" s="82">
        <f t="shared" si="4"/>
        <v>44.25</v>
      </c>
      <c r="J315" s="82">
        <f>I315*K315</f>
        <v>44.25</v>
      </c>
      <c r="K315" s="68">
        <v>1</v>
      </c>
    </row>
    <row r="316" spans="1:11" s="19" customFormat="1" ht="17.100000000000001" customHeight="1" thickBot="1">
      <c r="A316" s="65">
        <v>50003431</v>
      </c>
      <c r="B316" s="66"/>
      <c r="C316" s="22" t="s">
        <v>992</v>
      </c>
      <c r="D316" s="22">
        <v>2019</v>
      </c>
      <c r="E316" s="67" t="s">
        <v>635</v>
      </c>
      <c r="F316" s="42" t="s">
        <v>1428</v>
      </c>
      <c r="G316" s="22" t="s">
        <v>1031</v>
      </c>
      <c r="H316" s="68">
        <v>59000</v>
      </c>
      <c r="I316" s="82">
        <f t="shared" si="4"/>
        <v>44.25</v>
      </c>
      <c r="J316" s="82">
        <f>I316*K316</f>
        <v>6593.25</v>
      </c>
      <c r="K316" s="68">
        <v>149</v>
      </c>
    </row>
    <row r="317" spans="1:11" s="19" customFormat="1" ht="17.100000000000001" customHeight="1" thickBot="1">
      <c r="A317" s="65">
        <v>50003432</v>
      </c>
      <c r="B317" s="66"/>
      <c r="C317" s="22" t="s">
        <v>992</v>
      </c>
      <c r="D317" s="22">
        <v>2019</v>
      </c>
      <c r="E317" s="67" t="s">
        <v>635</v>
      </c>
      <c r="F317" s="42" t="s">
        <v>1428</v>
      </c>
      <c r="G317" s="22" t="s">
        <v>1030</v>
      </c>
      <c r="H317" s="68">
        <v>59000</v>
      </c>
      <c r="I317" s="82">
        <f t="shared" si="4"/>
        <v>44.25</v>
      </c>
      <c r="J317" s="82">
        <f>I317*K317</f>
        <v>398.25</v>
      </c>
      <c r="K317" s="68">
        <v>9</v>
      </c>
    </row>
    <row r="318" spans="1:11" s="19" customFormat="1" ht="17.100000000000001" customHeight="1" thickBot="1">
      <c r="A318" s="65">
        <v>50003433</v>
      </c>
      <c r="B318" s="66"/>
      <c r="C318" s="22" t="s">
        <v>992</v>
      </c>
      <c r="D318" s="22">
        <v>2019</v>
      </c>
      <c r="E318" s="67" t="s">
        <v>635</v>
      </c>
      <c r="F318" s="42" t="s">
        <v>1428</v>
      </c>
      <c r="G318" s="22" t="s">
        <v>1029</v>
      </c>
      <c r="H318" s="68">
        <v>59000</v>
      </c>
      <c r="I318" s="82">
        <f t="shared" si="4"/>
        <v>44.25</v>
      </c>
      <c r="J318" s="82">
        <f>I318*K318</f>
        <v>3628.5</v>
      </c>
      <c r="K318" s="68">
        <v>82</v>
      </c>
    </row>
    <row r="319" spans="1:11" s="19" customFormat="1" ht="17.100000000000001" customHeight="1" thickBot="1">
      <c r="A319" s="65">
        <v>50003434</v>
      </c>
      <c r="B319" s="66"/>
      <c r="C319" s="22" t="s">
        <v>992</v>
      </c>
      <c r="D319" s="22">
        <v>2019</v>
      </c>
      <c r="E319" s="67" t="s">
        <v>635</v>
      </c>
      <c r="F319" s="42" t="s">
        <v>1428</v>
      </c>
      <c r="G319" s="22" t="s">
        <v>1028</v>
      </c>
      <c r="H319" s="68">
        <v>59000</v>
      </c>
      <c r="I319" s="82">
        <f t="shared" si="4"/>
        <v>44.25</v>
      </c>
      <c r="J319" s="82">
        <f>I319*K319</f>
        <v>14027.25</v>
      </c>
      <c r="K319" s="68">
        <v>317</v>
      </c>
    </row>
    <row r="320" spans="1:11" s="19" customFormat="1" ht="30" customHeight="1" thickBot="1">
      <c r="A320" s="65">
        <v>50003435</v>
      </c>
      <c r="B320" s="66"/>
      <c r="C320" s="22" t="s">
        <v>992</v>
      </c>
      <c r="D320" s="22">
        <v>2019</v>
      </c>
      <c r="E320" s="67" t="s">
        <v>635</v>
      </c>
      <c r="F320" s="42" t="s">
        <v>1429</v>
      </c>
      <c r="G320" s="22" t="s">
        <v>1027</v>
      </c>
      <c r="H320" s="68">
        <v>59000</v>
      </c>
      <c r="I320" s="82">
        <f t="shared" si="4"/>
        <v>44.25</v>
      </c>
      <c r="J320" s="82">
        <f>I320*K320</f>
        <v>4779</v>
      </c>
      <c r="K320" s="68">
        <v>108</v>
      </c>
    </row>
    <row r="321" spans="1:11" s="19" customFormat="1" ht="30" customHeight="1" thickBot="1">
      <c r="A321" s="65">
        <v>50003438</v>
      </c>
      <c r="B321" s="66"/>
      <c r="C321" s="22" t="s">
        <v>992</v>
      </c>
      <c r="D321" s="22">
        <v>2019</v>
      </c>
      <c r="E321" s="67" t="s">
        <v>635</v>
      </c>
      <c r="F321" s="42" t="s">
        <v>1429</v>
      </c>
      <c r="G321" s="22" t="s">
        <v>1026</v>
      </c>
      <c r="H321" s="68">
        <v>59000</v>
      </c>
      <c r="I321" s="82">
        <f t="shared" si="4"/>
        <v>44.25</v>
      </c>
      <c r="J321" s="82">
        <f>I321*K321</f>
        <v>132.75</v>
      </c>
      <c r="K321" s="68">
        <v>3</v>
      </c>
    </row>
    <row r="322" spans="1:11" s="19" customFormat="1" ht="16.5" customHeight="1" thickBot="1">
      <c r="A322" s="65">
        <v>50003439</v>
      </c>
      <c r="B322" s="66"/>
      <c r="C322" s="22" t="s">
        <v>992</v>
      </c>
      <c r="D322" s="22">
        <v>2019</v>
      </c>
      <c r="E322" s="67" t="s">
        <v>635</v>
      </c>
      <c r="F322" s="42" t="s">
        <v>1429</v>
      </c>
      <c r="G322" s="22" t="s">
        <v>1025</v>
      </c>
      <c r="H322" s="68">
        <v>59000</v>
      </c>
      <c r="I322" s="82">
        <f t="shared" si="4"/>
        <v>44.25</v>
      </c>
      <c r="J322" s="82">
        <f>I322*K322</f>
        <v>5619.75</v>
      </c>
      <c r="K322" s="68">
        <v>127</v>
      </c>
    </row>
    <row r="323" spans="1:11" s="19" customFormat="1" ht="17.100000000000001" customHeight="1" thickBot="1">
      <c r="A323" s="65">
        <v>50003440</v>
      </c>
      <c r="B323" s="66"/>
      <c r="C323" s="22" t="s">
        <v>992</v>
      </c>
      <c r="D323" s="22">
        <v>2019</v>
      </c>
      <c r="E323" s="67" t="s">
        <v>635</v>
      </c>
      <c r="F323" s="42" t="s">
        <v>1429</v>
      </c>
      <c r="G323" s="22" t="s">
        <v>1024</v>
      </c>
      <c r="H323" s="68">
        <v>59000</v>
      </c>
      <c r="I323" s="82">
        <f t="shared" si="4"/>
        <v>44.25</v>
      </c>
      <c r="J323" s="82">
        <f>I323*K323</f>
        <v>44.25</v>
      </c>
      <c r="K323" s="68">
        <v>1</v>
      </c>
    </row>
    <row r="324" spans="1:11" s="19" customFormat="1" ht="17.100000000000001" customHeight="1" thickBot="1">
      <c r="A324" s="65">
        <v>50003441</v>
      </c>
      <c r="B324" s="66"/>
      <c r="C324" s="22" t="s">
        <v>992</v>
      </c>
      <c r="D324" s="22">
        <v>2019</v>
      </c>
      <c r="E324" s="67" t="s">
        <v>635</v>
      </c>
      <c r="F324" s="42" t="s">
        <v>1429</v>
      </c>
      <c r="G324" s="22" t="s">
        <v>1023</v>
      </c>
      <c r="H324" s="68">
        <v>59000</v>
      </c>
      <c r="I324" s="82">
        <f t="shared" si="4"/>
        <v>44.25</v>
      </c>
      <c r="J324" s="82">
        <f>I324*K324</f>
        <v>88.5</v>
      </c>
      <c r="K324" s="68">
        <v>2</v>
      </c>
    </row>
    <row r="325" spans="1:11" s="19" customFormat="1" ht="17.100000000000001" customHeight="1" thickBot="1">
      <c r="A325" s="65">
        <v>50003442</v>
      </c>
      <c r="B325" s="66"/>
      <c r="C325" s="22" t="s">
        <v>992</v>
      </c>
      <c r="D325" s="22">
        <v>2019</v>
      </c>
      <c r="E325" s="67" t="s">
        <v>635</v>
      </c>
      <c r="F325" s="42" t="s">
        <v>1429</v>
      </c>
      <c r="G325" s="22" t="s">
        <v>1022</v>
      </c>
      <c r="H325" s="68">
        <v>59000</v>
      </c>
      <c r="I325" s="82">
        <f t="shared" ref="I325:I356" si="5">H325*0.00075</f>
        <v>44.25</v>
      </c>
      <c r="J325" s="82">
        <f>I325*K325</f>
        <v>132.75</v>
      </c>
      <c r="K325" s="68">
        <v>3</v>
      </c>
    </row>
    <row r="326" spans="1:11" s="19" customFormat="1" ht="17.100000000000001" customHeight="1" thickBot="1">
      <c r="A326" s="65"/>
      <c r="B326" s="66"/>
      <c r="C326" s="22" t="s">
        <v>992</v>
      </c>
      <c r="D326" s="22"/>
      <c r="E326" s="67"/>
      <c r="F326" s="45" t="e">
        <v>#VALUE!</v>
      </c>
      <c r="G326" s="22"/>
      <c r="H326" s="68"/>
      <c r="I326" s="82">
        <f t="shared" si="5"/>
        <v>0</v>
      </c>
      <c r="J326" s="82">
        <f>I326*K326</f>
        <v>0</v>
      </c>
      <c r="K326" s="68"/>
    </row>
    <row r="327" spans="1:11" s="19" customFormat="1" ht="17.100000000000001" customHeight="1" thickBot="1">
      <c r="A327" s="65">
        <v>50003367</v>
      </c>
      <c r="B327" s="66"/>
      <c r="C327" s="22" t="s">
        <v>992</v>
      </c>
      <c r="D327" s="22">
        <v>2019</v>
      </c>
      <c r="E327" s="67" t="s">
        <v>638</v>
      </c>
      <c r="F327" s="42" t="s">
        <v>1430</v>
      </c>
      <c r="G327" s="22" t="s">
        <v>1021</v>
      </c>
      <c r="H327" s="68">
        <v>79000</v>
      </c>
      <c r="I327" s="82">
        <f t="shared" si="5"/>
        <v>59.25</v>
      </c>
      <c r="J327" s="82">
        <f>I327*K327</f>
        <v>5273.25</v>
      </c>
      <c r="K327" s="68">
        <v>89</v>
      </c>
    </row>
    <row r="328" spans="1:11" s="19" customFormat="1" ht="17.100000000000001" customHeight="1" thickBot="1">
      <c r="A328" s="65">
        <v>50003368</v>
      </c>
      <c r="B328" s="66"/>
      <c r="C328" s="22" t="s">
        <v>992</v>
      </c>
      <c r="D328" s="22">
        <v>2019</v>
      </c>
      <c r="E328" s="67" t="s">
        <v>638</v>
      </c>
      <c r="F328" s="42" t="s">
        <v>1430</v>
      </c>
      <c r="G328" s="22" t="s">
        <v>1020</v>
      </c>
      <c r="H328" s="68">
        <v>79000</v>
      </c>
      <c r="I328" s="82">
        <f t="shared" si="5"/>
        <v>59.25</v>
      </c>
      <c r="J328" s="82">
        <f>I328*K328</f>
        <v>7524.75</v>
      </c>
      <c r="K328" s="68">
        <v>127</v>
      </c>
    </row>
    <row r="329" spans="1:11" s="19" customFormat="1" ht="17.100000000000001" customHeight="1" thickBot="1">
      <c r="A329" s="65">
        <v>50003369</v>
      </c>
      <c r="B329" s="66"/>
      <c r="C329" s="22" t="s">
        <v>992</v>
      </c>
      <c r="D329" s="22">
        <v>2019</v>
      </c>
      <c r="E329" s="67" t="s">
        <v>638</v>
      </c>
      <c r="F329" s="42" t="s">
        <v>1430</v>
      </c>
      <c r="G329" s="22" t="s">
        <v>1019</v>
      </c>
      <c r="H329" s="68">
        <v>79000</v>
      </c>
      <c r="I329" s="82">
        <f t="shared" si="5"/>
        <v>59.25</v>
      </c>
      <c r="J329" s="82">
        <f>I329*K329</f>
        <v>8117.25</v>
      </c>
      <c r="K329" s="68">
        <v>137</v>
      </c>
    </row>
    <row r="330" spans="1:11" s="19" customFormat="1" ht="17.100000000000001" customHeight="1" thickBot="1">
      <c r="A330" s="65">
        <v>50003370</v>
      </c>
      <c r="B330" s="66"/>
      <c r="C330" s="22" t="s">
        <v>992</v>
      </c>
      <c r="D330" s="22">
        <v>2019</v>
      </c>
      <c r="E330" s="67" t="s">
        <v>638</v>
      </c>
      <c r="F330" s="42" t="s">
        <v>1430</v>
      </c>
      <c r="G330" s="22" t="s">
        <v>1018</v>
      </c>
      <c r="H330" s="68">
        <v>79000</v>
      </c>
      <c r="I330" s="82">
        <f t="shared" si="5"/>
        <v>59.25</v>
      </c>
      <c r="J330" s="82">
        <f>I330*K330</f>
        <v>9065.25</v>
      </c>
      <c r="K330" s="68">
        <v>153</v>
      </c>
    </row>
    <row r="331" spans="1:11" s="19" customFormat="1" ht="17.100000000000001" customHeight="1" thickBot="1">
      <c r="A331" s="65">
        <v>50003371</v>
      </c>
      <c r="B331" s="66"/>
      <c r="C331" s="22" t="s">
        <v>992</v>
      </c>
      <c r="D331" s="22">
        <v>2019</v>
      </c>
      <c r="E331" s="67" t="s">
        <v>638</v>
      </c>
      <c r="F331" s="42" t="s">
        <v>1430</v>
      </c>
      <c r="G331" s="22" t="s">
        <v>1017</v>
      </c>
      <c r="H331" s="68">
        <v>79000</v>
      </c>
      <c r="I331" s="82">
        <f t="shared" si="5"/>
        <v>59.25</v>
      </c>
      <c r="J331" s="82">
        <f>I331*K331</f>
        <v>5984.25</v>
      </c>
      <c r="K331" s="68">
        <v>101</v>
      </c>
    </row>
    <row r="332" spans="1:11" s="19" customFormat="1" ht="17.100000000000001" customHeight="1" thickBot="1">
      <c r="A332" s="65">
        <v>50003372</v>
      </c>
      <c r="B332" s="66"/>
      <c r="C332" s="22" t="s">
        <v>992</v>
      </c>
      <c r="D332" s="22">
        <v>2019</v>
      </c>
      <c r="E332" s="67" t="s">
        <v>638</v>
      </c>
      <c r="F332" s="42" t="s">
        <v>1430</v>
      </c>
      <c r="G332" s="22" t="s">
        <v>1016</v>
      </c>
      <c r="H332" s="68">
        <v>79000</v>
      </c>
      <c r="I332" s="82">
        <f t="shared" si="5"/>
        <v>59.25</v>
      </c>
      <c r="J332" s="82">
        <f>I332*K332</f>
        <v>9124.5</v>
      </c>
      <c r="K332" s="68">
        <v>154</v>
      </c>
    </row>
    <row r="333" spans="1:11" s="19" customFormat="1" ht="17.100000000000001" customHeight="1" thickBot="1">
      <c r="A333" s="65">
        <v>50003373</v>
      </c>
      <c r="B333" s="66"/>
      <c r="C333" s="22" t="s">
        <v>992</v>
      </c>
      <c r="D333" s="22">
        <v>2019</v>
      </c>
      <c r="E333" s="67" t="s">
        <v>638</v>
      </c>
      <c r="F333" s="42" t="s">
        <v>1430</v>
      </c>
      <c r="G333" s="22" t="s">
        <v>1015</v>
      </c>
      <c r="H333" s="68">
        <v>79000</v>
      </c>
      <c r="I333" s="82">
        <f t="shared" si="5"/>
        <v>59.25</v>
      </c>
      <c r="J333" s="82">
        <f>I333*K333</f>
        <v>10665</v>
      </c>
      <c r="K333" s="68">
        <v>180</v>
      </c>
    </row>
    <row r="334" spans="1:11" s="19" customFormat="1" ht="17.100000000000001" customHeight="1" thickBot="1">
      <c r="A334" s="65">
        <v>50003374</v>
      </c>
      <c r="B334" s="66"/>
      <c r="C334" s="22" t="s">
        <v>992</v>
      </c>
      <c r="D334" s="22">
        <v>2019</v>
      </c>
      <c r="E334" s="67" t="s">
        <v>638</v>
      </c>
      <c r="F334" s="42" t="s">
        <v>1430</v>
      </c>
      <c r="G334" s="22" t="s">
        <v>1014</v>
      </c>
      <c r="H334" s="68">
        <v>79000</v>
      </c>
      <c r="I334" s="82">
        <f t="shared" si="5"/>
        <v>59.25</v>
      </c>
      <c r="J334" s="82">
        <f>I334*K334</f>
        <v>15997.5</v>
      </c>
      <c r="K334" s="68">
        <v>270</v>
      </c>
    </row>
    <row r="335" spans="1:11" s="19" customFormat="1" ht="30" customHeight="1" thickBot="1">
      <c r="A335" s="65">
        <v>50003376</v>
      </c>
      <c r="B335" s="66"/>
      <c r="C335" s="22" t="s">
        <v>992</v>
      </c>
      <c r="D335" s="22">
        <v>2019</v>
      </c>
      <c r="E335" s="67" t="s">
        <v>638</v>
      </c>
      <c r="F335" s="42" t="s">
        <v>1431</v>
      </c>
      <c r="G335" s="22" t="s">
        <v>1013</v>
      </c>
      <c r="H335" s="68">
        <v>79000</v>
      </c>
      <c r="I335" s="82">
        <f t="shared" si="5"/>
        <v>59.25</v>
      </c>
      <c r="J335" s="82">
        <f>I335*K335</f>
        <v>59.25</v>
      </c>
      <c r="K335" s="68">
        <v>1</v>
      </c>
    </row>
    <row r="336" spans="1:11" s="19" customFormat="1" ht="30" customHeight="1" thickBot="1">
      <c r="A336" s="65">
        <v>50003378</v>
      </c>
      <c r="B336" s="66"/>
      <c r="C336" s="22" t="s">
        <v>992</v>
      </c>
      <c r="D336" s="22">
        <v>2019</v>
      </c>
      <c r="E336" s="67" t="s">
        <v>638</v>
      </c>
      <c r="F336" s="42" t="s">
        <v>1431</v>
      </c>
      <c r="G336" s="22" t="s">
        <v>1012</v>
      </c>
      <c r="H336" s="68">
        <v>79000</v>
      </c>
      <c r="I336" s="82">
        <f t="shared" si="5"/>
        <v>59.25</v>
      </c>
      <c r="J336" s="82">
        <f>I336*K336</f>
        <v>59.25</v>
      </c>
      <c r="K336" s="68">
        <v>1</v>
      </c>
    </row>
    <row r="337" spans="1:11" s="19" customFormat="1" ht="17.100000000000001" customHeight="1" thickBot="1">
      <c r="A337" s="65">
        <v>50003379</v>
      </c>
      <c r="B337" s="66"/>
      <c r="C337" s="22" t="s">
        <v>992</v>
      </c>
      <c r="D337" s="22">
        <v>2019</v>
      </c>
      <c r="E337" s="67" t="s">
        <v>638</v>
      </c>
      <c r="F337" s="42" t="s">
        <v>1432</v>
      </c>
      <c r="G337" s="22" t="s">
        <v>1011</v>
      </c>
      <c r="H337" s="68">
        <v>75000</v>
      </c>
      <c r="I337" s="82">
        <f t="shared" si="5"/>
        <v>56.25</v>
      </c>
      <c r="J337" s="82">
        <f>I337*K337</f>
        <v>4218.75</v>
      </c>
      <c r="K337" s="68">
        <v>75</v>
      </c>
    </row>
    <row r="338" spans="1:11" s="19" customFormat="1" ht="17.100000000000001" customHeight="1" thickBot="1">
      <c r="A338" s="65">
        <v>50003380</v>
      </c>
      <c r="B338" s="66"/>
      <c r="C338" s="22" t="s">
        <v>992</v>
      </c>
      <c r="D338" s="22">
        <v>2019</v>
      </c>
      <c r="E338" s="67" t="s">
        <v>638</v>
      </c>
      <c r="F338" s="42" t="s">
        <v>1432</v>
      </c>
      <c r="G338" s="22" t="s">
        <v>1010</v>
      </c>
      <c r="H338" s="68">
        <v>75000</v>
      </c>
      <c r="I338" s="82">
        <f t="shared" si="5"/>
        <v>56.25</v>
      </c>
      <c r="J338" s="82">
        <f>I338*K338</f>
        <v>3656.25</v>
      </c>
      <c r="K338" s="68">
        <v>65</v>
      </c>
    </row>
    <row r="339" spans="1:11" s="19" customFormat="1" ht="17.100000000000001" customHeight="1" thickBot="1">
      <c r="A339" s="65">
        <v>50003381</v>
      </c>
      <c r="B339" s="66"/>
      <c r="C339" s="22" t="s">
        <v>992</v>
      </c>
      <c r="D339" s="22">
        <v>2019</v>
      </c>
      <c r="E339" s="67" t="s">
        <v>638</v>
      </c>
      <c r="F339" s="42" t="s">
        <v>1432</v>
      </c>
      <c r="G339" s="22" t="s">
        <v>1009</v>
      </c>
      <c r="H339" s="68">
        <v>75000</v>
      </c>
      <c r="I339" s="82">
        <f t="shared" si="5"/>
        <v>56.25</v>
      </c>
      <c r="J339" s="82">
        <f>I339*K339</f>
        <v>2925</v>
      </c>
      <c r="K339" s="68">
        <v>52</v>
      </c>
    </row>
    <row r="340" spans="1:11" s="19" customFormat="1" ht="17.100000000000001" customHeight="1" thickBot="1">
      <c r="A340" s="65">
        <v>50003382</v>
      </c>
      <c r="B340" s="66"/>
      <c r="C340" s="22" t="s">
        <v>992</v>
      </c>
      <c r="D340" s="22">
        <v>2019</v>
      </c>
      <c r="E340" s="67" t="s">
        <v>638</v>
      </c>
      <c r="F340" s="42" t="s">
        <v>1432</v>
      </c>
      <c r="G340" s="22" t="s">
        <v>1008</v>
      </c>
      <c r="H340" s="68">
        <v>75000</v>
      </c>
      <c r="I340" s="82">
        <f t="shared" si="5"/>
        <v>56.25</v>
      </c>
      <c r="J340" s="82">
        <f>I340*K340</f>
        <v>5850</v>
      </c>
      <c r="K340" s="68">
        <v>104</v>
      </c>
    </row>
    <row r="341" spans="1:11" s="19" customFormat="1" ht="17.100000000000001" customHeight="1" thickBot="1">
      <c r="A341" s="65">
        <v>50003383</v>
      </c>
      <c r="B341" s="66"/>
      <c r="C341" s="22" t="s">
        <v>992</v>
      </c>
      <c r="D341" s="22">
        <v>2019</v>
      </c>
      <c r="E341" s="67" t="s">
        <v>638</v>
      </c>
      <c r="F341" s="42" t="s">
        <v>1432</v>
      </c>
      <c r="G341" s="22" t="s">
        <v>1007</v>
      </c>
      <c r="H341" s="68">
        <v>75000</v>
      </c>
      <c r="I341" s="82">
        <f t="shared" si="5"/>
        <v>56.25</v>
      </c>
      <c r="J341" s="82">
        <f>I341*K341</f>
        <v>6075</v>
      </c>
      <c r="K341" s="68">
        <v>108</v>
      </c>
    </row>
    <row r="342" spans="1:11" s="19" customFormat="1" ht="17.100000000000001" customHeight="1" thickBot="1">
      <c r="A342" s="65">
        <v>50003384</v>
      </c>
      <c r="B342" s="66"/>
      <c r="C342" s="22" t="s">
        <v>992</v>
      </c>
      <c r="D342" s="22">
        <v>2019</v>
      </c>
      <c r="E342" s="67" t="s">
        <v>638</v>
      </c>
      <c r="F342" s="42" t="s">
        <v>1432</v>
      </c>
      <c r="G342" s="22" t="s">
        <v>1006</v>
      </c>
      <c r="H342" s="68">
        <v>75000</v>
      </c>
      <c r="I342" s="82">
        <f t="shared" si="5"/>
        <v>56.25</v>
      </c>
      <c r="J342" s="82">
        <f>I342*K342</f>
        <v>6468.75</v>
      </c>
      <c r="K342" s="68">
        <v>115</v>
      </c>
    </row>
    <row r="343" spans="1:11" s="19" customFormat="1" ht="17.100000000000001" customHeight="1" thickBot="1">
      <c r="A343" s="65">
        <v>50003385</v>
      </c>
      <c r="B343" s="66"/>
      <c r="C343" s="22" t="s">
        <v>992</v>
      </c>
      <c r="D343" s="22">
        <v>2019</v>
      </c>
      <c r="E343" s="67" t="s">
        <v>638</v>
      </c>
      <c r="F343" s="42" t="s">
        <v>1432</v>
      </c>
      <c r="G343" s="22" t="s">
        <v>1005</v>
      </c>
      <c r="H343" s="68">
        <v>75000</v>
      </c>
      <c r="I343" s="82">
        <f t="shared" si="5"/>
        <v>56.25</v>
      </c>
      <c r="J343" s="82">
        <f>I343*K343</f>
        <v>8943.75</v>
      </c>
      <c r="K343" s="68">
        <v>159</v>
      </c>
    </row>
    <row r="344" spans="1:11" s="19" customFormat="1" ht="17.100000000000001" customHeight="1" thickBot="1">
      <c r="A344" s="65">
        <v>50003386</v>
      </c>
      <c r="B344" s="66"/>
      <c r="C344" s="22" t="s">
        <v>992</v>
      </c>
      <c r="D344" s="22">
        <v>2019</v>
      </c>
      <c r="E344" s="67" t="s">
        <v>638</v>
      </c>
      <c r="F344" s="42" t="s">
        <v>1432</v>
      </c>
      <c r="G344" s="22" t="s">
        <v>1004</v>
      </c>
      <c r="H344" s="68">
        <v>75000</v>
      </c>
      <c r="I344" s="82">
        <f t="shared" si="5"/>
        <v>56.25</v>
      </c>
      <c r="J344" s="82">
        <f>I344*K344</f>
        <v>21937.5</v>
      </c>
      <c r="K344" s="68">
        <v>390</v>
      </c>
    </row>
    <row r="345" spans="1:11" s="19" customFormat="1" ht="17.100000000000001" customHeight="1" thickBot="1">
      <c r="A345" s="65">
        <v>50003443</v>
      </c>
      <c r="B345" s="66"/>
      <c r="C345" s="22" t="s">
        <v>992</v>
      </c>
      <c r="D345" s="22">
        <v>2019</v>
      </c>
      <c r="E345" s="67" t="s">
        <v>638</v>
      </c>
      <c r="F345" s="42" t="s">
        <v>1433</v>
      </c>
      <c r="G345" s="22" t="s">
        <v>1003</v>
      </c>
      <c r="H345" s="68">
        <v>99000</v>
      </c>
      <c r="I345" s="82">
        <f t="shared" si="5"/>
        <v>74.25</v>
      </c>
      <c r="J345" s="82">
        <f>I345*K345</f>
        <v>2895.75</v>
      </c>
      <c r="K345" s="68">
        <v>39</v>
      </c>
    </row>
    <row r="346" spans="1:11" s="19" customFormat="1" ht="17.100000000000001" customHeight="1" thickBot="1">
      <c r="A346" s="65">
        <v>50003444</v>
      </c>
      <c r="B346" s="66"/>
      <c r="C346" s="22" t="s">
        <v>992</v>
      </c>
      <c r="D346" s="22">
        <v>2019</v>
      </c>
      <c r="E346" s="67" t="s">
        <v>638</v>
      </c>
      <c r="F346" s="42" t="s">
        <v>1433</v>
      </c>
      <c r="G346" s="22" t="s">
        <v>1002</v>
      </c>
      <c r="H346" s="68">
        <v>99000</v>
      </c>
      <c r="I346" s="82">
        <f t="shared" si="5"/>
        <v>74.25</v>
      </c>
      <c r="J346" s="82">
        <f>I346*K346</f>
        <v>1856.25</v>
      </c>
      <c r="K346" s="68">
        <v>25</v>
      </c>
    </row>
    <row r="347" spans="1:11" s="19" customFormat="1" ht="17.100000000000001" customHeight="1" thickBot="1">
      <c r="A347" s="65">
        <v>50003445</v>
      </c>
      <c r="B347" s="66"/>
      <c r="C347" s="22" t="s">
        <v>992</v>
      </c>
      <c r="D347" s="22">
        <v>2019</v>
      </c>
      <c r="E347" s="67" t="s">
        <v>638</v>
      </c>
      <c r="F347" s="42" t="s">
        <v>1433</v>
      </c>
      <c r="G347" s="22" t="s">
        <v>1001</v>
      </c>
      <c r="H347" s="68">
        <v>99000</v>
      </c>
      <c r="I347" s="82">
        <f t="shared" si="5"/>
        <v>74.25</v>
      </c>
      <c r="J347" s="82">
        <f>I347*K347</f>
        <v>3118.5</v>
      </c>
      <c r="K347" s="68">
        <v>42</v>
      </c>
    </row>
    <row r="348" spans="1:11" s="19" customFormat="1" ht="17.100000000000001" customHeight="1" thickBot="1">
      <c r="A348" s="65">
        <v>50003446</v>
      </c>
      <c r="B348" s="66"/>
      <c r="C348" s="22" t="s">
        <v>992</v>
      </c>
      <c r="D348" s="22">
        <v>2019</v>
      </c>
      <c r="E348" s="67" t="s">
        <v>638</v>
      </c>
      <c r="F348" s="42" t="s">
        <v>1433</v>
      </c>
      <c r="G348" s="22" t="s">
        <v>1000</v>
      </c>
      <c r="H348" s="68">
        <v>99000</v>
      </c>
      <c r="I348" s="82">
        <f t="shared" si="5"/>
        <v>74.25</v>
      </c>
      <c r="J348" s="82">
        <f>I348*K348</f>
        <v>5717.25</v>
      </c>
      <c r="K348" s="68">
        <v>77</v>
      </c>
    </row>
    <row r="349" spans="1:11" s="19" customFormat="1" ht="17.100000000000001" customHeight="1" thickBot="1">
      <c r="A349" s="65">
        <v>50003447</v>
      </c>
      <c r="B349" s="66"/>
      <c r="C349" s="22" t="s">
        <v>992</v>
      </c>
      <c r="D349" s="22">
        <v>2019</v>
      </c>
      <c r="E349" s="67" t="s">
        <v>638</v>
      </c>
      <c r="F349" s="42" t="s">
        <v>1433</v>
      </c>
      <c r="G349" s="22" t="s">
        <v>999</v>
      </c>
      <c r="H349" s="68">
        <v>99000</v>
      </c>
      <c r="I349" s="82">
        <f t="shared" si="5"/>
        <v>74.25</v>
      </c>
      <c r="J349" s="82">
        <f>I349*K349</f>
        <v>1336.5</v>
      </c>
      <c r="K349" s="68">
        <v>18</v>
      </c>
    </row>
    <row r="350" spans="1:11" s="19" customFormat="1" ht="17.100000000000001" customHeight="1" thickBot="1">
      <c r="A350" s="65">
        <v>50003448</v>
      </c>
      <c r="B350" s="66"/>
      <c r="C350" s="22" t="s">
        <v>992</v>
      </c>
      <c r="D350" s="22">
        <v>2019</v>
      </c>
      <c r="E350" s="67" t="s">
        <v>638</v>
      </c>
      <c r="F350" s="42" t="s">
        <v>1433</v>
      </c>
      <c r="G350" s="22" t="s">
        <v>998</v>
      </c>
      <c r="H350" s="68">
        <v>99000</v>
      </c>
      <c r="I350" s="82">
        <f t="shared" si="5"/>
        <v>74.25</v>
      </c>
      <c r="J350" s="82">
        <f>I350*K350</f>
        <v>3638.25</v>
      </c>
      <c r="K350" s="68">
        <v>49</v>
      </c>
    </row>
    <row r="351" spans="1:11" s="19" customFormat="1" ht="17.100000000000001" customHeight="1" thickBot="1">
      <c r="A351" s="65">
        <v>50003449</v>
      </c>
      <c r="B351" s="66"/>
      <c r="C351" s="22" t="s">
        <v>992</v>
      </c>
      <c r="D351" s="22">
        <v>2019</v>
      </c>
      <c r="E351" s="67" t="s">
        <v>638</v>
      </c>
      <c r="F351" s="42" t="s">
        <v>1433</v>
      </c>
      <c r="G351" s="22" t="s">
        <v>997</v>
      </c>
      <c r="H351" s="68">
        <v>99000</v>
      </c>
      <c r="I351" s="82">
        <f t="shared" si="5"/>
        <v>74.25</v>
      </c>
      <c r="J351" s="82">
        <f>I351*K351</f>
        <v>1707.75</v>
      </c>
      <c r="K351" s="68">
        <v>23</v>
      </c>
    </row>
    <row r="352" spans="1:11" s="19" customFormat="1" ht="17.100000000000001" customHeight="1" thickBot="1">
      <c r="A352" s="65">
        <v>50003450</v>
      </c>
      <c r="B352" s="66"/>
      <c r="C352" s="22" t="s">
        <v>992</v>
      </c>
      <c r="D352" s="22">
        <v>2019</v>
      </c>
      <c r="E352" s="67" t="s">
        <v>638</v>
      </c>
      <c r="F352" s="42" t="s">
        <v>1433</v>
      </c>
      <c r="G352" s="22" t="s">
        <v>996</v>
      </c>
      <c r="H352" s="68">
        <v>99000</v>
      </c>
      <c r="I352" s="82">
        <f t="shared" si="5"/>
        <v>74.25</v>
      </c>
      <c r="J352" s="82">
        <f>I352*K352</f>
        <v>5049</v>
      </c>
      <c r="K352" s="68">
        <v>68</v>
      </c>
    </row>
    <row r="353" spans="1:11" s="19" customFormat="1" ht="30" customHeight="1" thickBot="1">
      <c r="A353" s="65">
        <v>50003455</v>
      </c>
      <c r="B353" s="66"/>
      <c r="C353" s="22" t="s">
        <v>992</v>
      </c>
      <c r="D353" s="22">
        <v>2019</v>
      </c>
      <c r="E353" s="67" t="s">
        <v>638</v>
      </c>
      <c r="F353" s="42" t="s">
        <v>1434</v>
      </c>
      <c r="G353" s="22" t="s">
        <v>995</v>
      </c>
      <c r="H353" s="68">
        <v>109000</v>
      </c>
      <c r="I353" s="82">
        <f t="shared" si="5"/>
        <v>81.75</v>
      </c>
      <c r="J353" s="82">
        <f>I353*K353</f>
        <v>163.5</v>
      </c>
      <c r="K353" s="68">
        <v>2</v>
      </c>
    </row>
    <row r="354" spans="1:11" s="19" customFormat="1" ht="30" customHeight="1" thickBot="1">
      <c r="A354" s="65">
        <v>50003457</v>
      </c>
      <c r="B354" s="66"/>
      <c r="C354" s="22" t="s">
        <v>992</v>
      </c>
      <c r="D354" s="22">
        <v>2019</v>
      </c>
      <c r="E354" s="67" t="s">
        <v>638</v>
      </c>
      <c r="F354" s="42" t="s">
        <v>1434</v>
      </c>
      <c r="G354" s="22" t="s">
        <v>994</v>
      </c>
      <c r="H354" s="68">
        <v>109000</v>
      </c>
      <c r="I354" s="82">
        <f t="shared" si="5"/>
        <v>81.75</v>
      </c>
      <c r="J354" s="82">
        <f>I354*K354</f>
        <v>4169.25</v>
      </c>
      <c r="K354" s="68">
        <v>51</v>
      </c>
    </row>
    <row r="355" spans="1:11" s="19" customFormat="1" ht="60" customHeight="1" thickBot="1">
      <c r="A355" s="65">
        <v>50003467</v>
      </c>
      <c r="B355" s="66"/>
      <c r="C355" s="22" t="s">
        <v>992</v>
      </c>
      <c r="D355" s="22">
        <v>2019</v>
      </c>
      <c r="E355" s="67" t="s">
        <v>638</v>
      </c>
      <c r="F355" s="42" t="s">
        <v>1434</v>
      </c>
      <c r="G355" s="22" t="s">
        <v>993</v>
      </c>
      <c r="H355" s="68">
        <v>109000</v>
      </c>
      <c r="I355" s="82">
        <f t="shared" si="5"/>
        <v>81.75</v>
      </c>
      <c r="J355" s="82">
        <f>I355*K355</f>
        <v>163.5</v>
      </c>
      <c r="K355" s="68">
        <v>2</v>
      </c>
    </row>
    <row r="356" spans="1:11" s="19" customFormat="1" ht="60" customHeight="1" thickBot="1">
      <c r="A356" s="65">
        <v>50003479</v>
      </c>
      <c r="B356" s="66"/>
      <c r="C356" s="22" t="s">
        <v>992</v>
      </c>
      <c r="D356" s="22">
        <v>2019</v>
      </c>
      <c r="E356" s="67" t="s">
        <v>638</v>
      </c>
      <c r="F356" s="42" t="s">
        <v>1435</v>
      </c>
      <c r="G356" s="22" t="s">
        <v>991</v>
      </c>
      <c r="H356" s="68">
        <v>99000</v>
      </c>
      <c r="I356" s="82">
        <f t="shared" si="5"/>
        <v>74.25</v>
      </c>
      <c r="J356" s="82">
        <f>I356*K356</f>
        <v>148.5</v>
      </c>
      <c r="K356" s="68">
        <v>2</v>
      </c>
    </row>
    <row r="357" spans="1:11" s="19" customFormat="1" ht="17.100000000000001" customHeight="1" thickBot="1">
      <c r="A357" s="23"/>
      <c r="B357" s="24"/>
      <c r="C357" s="24"/>
      <c r="D357" s="24"/>
      <c r="E357" s="24"/>
      <c r="F357" s="24"/>
      <c r="G357" s="25" t="s">
        <v>815</v>
      </c>
      <c r="H357" s="26"/>
      <c r="I357" s="83"/>
      <c r="J357" s="83"/>
      <c r="K357" s="26">
        <f>SUM(K1:K356)</f>
        <v>40234</v>
      </c>
    </row>
    <row r="358" spans="1:11" ht="18" customHeight="1"/>
    <row r="359" spans="1:11" ht="18" customHeight="1"/>
    <row r="360" spans="1:11" ht="18" customHeight="1"/>
    <row r="361" spans="1:11" ht="18" customHeight="1"/>
    <row r="362" spans="1:11" ht="18" customHeight="1"/>
    <row r="363" spans="1:11" ht="18" customHeight="1"/>
  </sheetData>
  <mergeCells count="2">
    <mergeCell ref="A1:K1"/>
    <mergeCell ref="A2:K2"/>
  </mergeCells>
  <conditionalFormatting sqref="K107:K108">
    <cfRule type="cellIs" dxfId="1" priority="1" operator="equal">
      <formula>0</formula>
    </cfRule>
    <cfRule type="cellIs" dxfId="0" priority="2" operator="lessThan">
      <formula>0</formula>
    </cfRule>
  </conditionalFormatting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CLOTHING</vt:lpstr>
      <vt:lpstr>SHOES</vt:lpstr>
      <vt:lpstr>KIDS</vt:lpstr>
      <vt:lpstr>KIDS!Print_Titles</vt:lpstr>
      <vt:lpstr>SHOES!Print_Titles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2023-08-19T00:37:51Z</cp:lastPrinted>
  <dcterms:created xsi:type="dcterms:W3CDTF">2020-08-13T04:16:37Z</dcterms:created>
  <dcterms:modified xsi:type="dcterms:W3CDTF">2023-08-25T15:29:43Z</dcterms:modified>
</cp:coreProperties>
</file>